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Основное\ИИК УП\+ 09.01.03 ОИСиР 1г.10мес\09.01.03 ОИСиР 1г.10мес\"/>
    </mc:Choice>
  </mc:AlternateContent>
  <bookViews>
    <workbookView xWindow="0" yWindow="0" windowWidth="23256" windowHeight="12216" activeTab="1"/>
  </bookViews>
  <sheets>
    <sheet name="1 курс" sheetId="8" r:id="rId1"/>
    <sheet name="2курс" sheetId="5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41" i="5" l="1"/>
  <c r="S41" i="5"/>
  <c r="T41" i="5"/>
  <c r="Q41" i="5"/>
  <c r="X41" i="5"/>
  <c r="O41" i="5"/>
  <c r="E41" i="5"/>
  <c r="F41" i="5"/>
  <c r="G41" i="5"/>
  <c r="H41" i="5"/>
  <c r="I41" i="5"/>
  <c r="J41" i="5"/>
  <c r="K41" i="5"/>
  <c r="L41" i="5"/>
  <c r="M41" i="5"/>
  <c r="N41" i="5"/>
  <c r="D41" i="5"/>
  <c r="AV27" i="5"/>
  <c r="AV28" i="5"/>
  <c r="AV30" i="5"/>
  <c r="BD30" i="5" s="1"/>
  <c r="AV31" i="5"/>
  <c r="AV32" i="5"/>
  <c r="AV33" i="5"/>
  <c r="AV34" i="5"/>
  <c r="AV35" i="5"/>
  <c r="AV36" i="5"/>
  <c r="AV37" i="5"/>
  <c r="BD37" i="5" s="1"/>
  <c r="AV38" i="5"/>
  <c r="BD38" i="5" s="1"/>
  <c r="AV39" i="5"/>
  <c r="BD39" i="5" s="1"/>
  <c r="AV22" i="5"/>
  <c r="AV23" i="5"/>
  <c r="AV24" i="5"/>
  <c r="BD24" i="5" s="1"/>
  <c r="AV25" i="5"/>
  <c r="V8" i="5"/>
  <c r="V9" i="5"/>
  <c r="V10" i="5"/>
  <c r="V11" i="5"/>
  <c r="V12" i="5"/>
  <c r="V13" i="5"/>
  <c r="V14" i="5"/>
  <c r="V15" i="5"/>
  <c r="V16" i="5"/>
  <c r="V17" i="5"/>
  <c r="V18" i="5"/>
  <c r="V19" i="5"/>
  <c r="V20" i="5"/>
  <c r="V21" i="5"/>
  <c r="V22" i="5"/>
  <c r="V23" i="5"/>
  <c r="BD23" i="5" s="1"/>
  <c r="V24" i="5"/>
  <c r="V25" i="5"/>
  <c r="BD25" i="5" s="1"/>
  <c r="V26" i="5"/>
  <c r="V27" i="5"/>
  <c r="V28" i="5"/>
  <c r="V29" i="5"/>
  <c r="V30" i="5"/>
  <c r="V31" i="5"/>
  <c r="V32" i="5"/>
  <c r="V33" i="5"/>
  <c r="BD33" i="5" s="1"/>
  <c r="V34" i="5"/>
  <c r="BD34" i="5" s="1"/>
  <c r="V35" i="5"/>
  <c r="V36" i="5"/>
  <c r="V37" i="5"/>
  <c r="V38" i="5"/>
  <c r="V39" i="5"/>
  <c r="AT29" i="8"/>
  <c r="D29" i="8"/>
  <c r="BD32" i="5" l="1"/>
  <c r="BD36" i="5"/>
  <c r="BD27" i="5"/>
  <c r="BD35" i="5"/>
  <c r="BD28" i="5"/>
  <c r="BD31" i="5"/>
  <c r="BD22" i="5"/>
  <c r="AN41" i="5"/>
  <c r="V40" i="5" l="1"/>
  <c r="AV21" i="5" l="1"/>
  <c r="BD21" i="5" s="1"/>
  <c r="AV19" i="5"/>
  <c r="BD19" i="5" s="1"/>
  <c r="AV20" i="5"/>
  <c r="BD20" i="5" s="1"/>
  <c r="AV15" i="5"/>
  <c r="BD15" i="5" s="1"/>
  <c r="AV16" i="5"/>
  <c r="BD16" i="5" s="1"/>
  <c r="AV17" i="5"/>
  <c r="BD17" i="5" s="1"/>
  <c r="AV18" i="5"/>
  <c r="BD18" i="5" s="1"/>
  <c r="AV11" i="5"/>
  <c r="BD11" i="5" s="1"/>
  <c r="AV12" i="5"/>
  <c r="BD12" i="5" s="1"/>
  <c r="AV13" i="5"/>
  <c r="BD13" i="5" s="1"/>
  <c r="AV14" i="5"/>
  <c r="BD14" i="5" s="1"/>
  <c r="AV10" i="5"/>
  <c r="BD10" i="5" s="1"/>
  <c r="P41" i="5"/>
  <c r="U27" i="8"/>
  <c r="AV27" i="8"/>
  <c r="AS29" i="8"/>
  <c r="AV22" i="8"/>
  <c r="AE29" i="8"/>
  <c r="AC29" i="8"/>
  <c r="AV18" i="8"/>
  <c r="AV20" i="8"/>
  <c r="AV7" i="8"/>
  <c r="XEK30" i="8" l="1"/>
  <c r="AU29" i="8"/>
  <c r="AR29" i="8"/>
  <c r="AQ29" i="8"/>
  <c r="AP29" i="8"/>
  <c r="AO29" i="8"/>
  <c r="AN29" i="8"/>
  <c r="AM29" i="8"/>
  <c r="AL29" i="8"/>
  <c r="AK29" i="8"/>
  <c r="AJ29" i="8"/>
  <c r="AI29" i="8"/>
  <c r="AH29" i="8"/>
  <c r="AG29" i="8"/>
  <c r="AF29" i="8"/>
  <c r="AD29" i="8"/>
  <c r="AB29" i="8"/>
  <c r="AA29" i="8"/>
  <c r="Z29" i="8"/>
  <c r="Y29" i="8"/>
  <c r="X29" i="8"/>
  <c r="W29" i="8"/>
  <c r="T29" i="8"/>
  <c r="S29" i="8"/>
  <c r="R29" i="8"/>
  <c r="Q29" i="8"/>
  <c r="P29" i="8"/>
  <c r="O29" i="8"/>
  <c r="N29" i="8"/>
  <c r="M29" i="8"/>
  <c r="L29" i="8"/>
  <c r="K29" i="8"/>
  <c r="J29" i="8"/>
  <c r="I29" i="8"/>
  <c r="H29" i="8"/>
  <c r="G29" i="8"/>
  <c r="F29" i="8"/>
  <c r="E29" i="8"/>
  <c r="AV28" i="8"/>
  <c r="BD27" i="8"/>
  <c r="AV26" i="8"/>
  <c r="U26" i="8"/>
  <c r="AV25" i="8"/>
  <c r="U25" i="8"/>
  <c r="AV24" i="8"/>
  <c r="U24" i="8"/>
  <c r="U22" i="8"/>
  <c r="BD22" i="8" s="1"/>
  <c r="U20" i="8"/>
  <c r="U18" i="8"/>
  <c r="AV17" i="8"/>
  <c r="U17" i="8"/>
  <c r="AV16" i="8"/>
  <c r="U16" i="8"/>
  <c r="AV15" i="8"/>
  <c r="U15" i="8"/>
  <c r="AV14" i="8"/>
  <c r="U14" i="8"/>
  <c r="AV13" i="8"/>
  <c r="U13" i="8"/>
  <c r="AV12" i="8"/>
  <c r="U12" i="8"/>
  <c r="AV11" i="8"/>
  <c r="U11" i="8"/>
  <c r="AV10" i="8"/>
  <c r="BD10" i="8" s="1"/>
  <c r="AV9" i="8"/>
  <c r="U9" i="8"/>
  <c r="U7" i="8"/>
  <c r="BD7" i="8" s="1"/>
  <c r="BD28" i="8" l="1"/>
  <c r="BD26" i="8"/>
  <c r="BD24" i="8"/>
  <c r="BD25" i="8"/>
  <c r="BD17" i="8"/>
  <c r="BD15" i="8"/>
  <c r="BD14" i="8"/>
  <c r="BD13" i="8"/>
  <c r="BD11" i="8"/>
  <c r="BD16" i="8"/>
  <c r="BD9" i="8"/>
  <c r="BD12" i="8"/>
  <c r="BD20" i="8"/>
  <c r="AV29" i="8"/>
  <c r="U29" i="8"/>
  <c r="BD29" i="8" l="1"/>
  <c r="AQ41" i="5" l="1"/>
  <c r="AP41" i="5"/>
  <c r="AO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W41" i="5"/>
  <c r="AR41" i="5"/>
  <c r="AV7" i="5"/>
  <c r="V7" i="5"/>
  <c r="BD7" i="5" s="1"/>
  <c r="AT41" i="5" l="1"/>
  <c r="AS41" i="5"/>
  <c r="AV8" i="5"/>
  <c r="BD8" i="5" s="1"/>
  <c r="AV29" i="5"/>
  <c r="BD29" i="5" s="1"/>
  <c r="AV26" i="5"/>
  <c r="BD26" i="5" s="1"/>
  <c r="AV9" i="5"/>
  <c r="BD9" i="5" s="1"/>
  <c r="V41" i="5" l="1"/>
  <c r="AV40" i="5" l="1"/>
  <c r="BD40" i="5" l="1"/>
  <c r="BD41" i="5" s="1"/>
  <c r="AV41" i="5"/>
  <c r="XFC41" i="5" l="1"/>
</calcChain>
</file>

<file path=xl/sharedStrings.xml><?xml version="1.0" encoding="utf-8"?>
<sst xmlns="http://schemas.openxmlformats.org/spreadsheetml/2006/main" count="247" uniqueCount="135">
  <si>
    <t>Индекс</t>
  </si>
  <si>
    <t>Июль</t>
  </si>
  <si>
    <t>Порядковые номера  недель учебного года</t>
  </si>
  <si>
    <t>Русский язык</t>
  </si>
  <si>
    <t>Э</t>
  </si>
  <si>
    <t>Литература</t>
  </si>
  <si>
    <t>Иностранный язык</t>
  </si>
  <si>
    <t>История</t>
  </si>
  <si>
    <t>каникулы</t>
  </si>
  <si>
    <t>Физическая культура</t>
  </si>
  <si>
    <t>Основы безопасности жизнедеятельности</t>
  </si>
  <si>
    <t>Математика</t>
  </si>
  <si>
    <t>ОП.01</t>
  </si>
  <si>
    <t>ОП.02</t>
  </si>
  <si>
    <t>МДК.01.01</t>
  </si>
  <si>
    <t>ОП.03</t>
  </si>
  <si>
    <t>Безопасность жизнедеятельности</t>
  </si>
  <si>
    <t>УП.01</t>
  </si>
  <si>
    <t>Учебная практика</t>
  </si>
  <si>
    <t>ПП.01</t>
  </si>
  <si>
    <t>Производственная практика</t>
  </si>
  <si>
    <t>МДК.02.01</t>
  </si>
  <si>
    <t>УП.02</t>
  </si>
  <si>
    <t>ПП.02</t>
  </si>
  <si>
    <t>ГИА.00</t>
  </si>
  <si>
    <t>Государственная итоговая аттестация</t>
  </si>
  <si>
    <t xml:space="preserve">Всего ак.часов </t>
  </si>
  <si>
    <t>экзамен</t>
  </si>
  <si>
    <t>Промежуточная аттестация</t>
  </si>
  <si>
    <t>МДК.02.02</t>
  </si>
  <si>
    <t>Иностранный язык в профессиональной деятельности</t>
  </si>
  <si>
    <t>зачёт</t>
  </si>
  <si>
    <t>Всего ак.час. в неделю - объём работы обучающихся во взаимодействии с преподавателем + промежуточная аттестация + практики</t>
  </si>
  <si>
    <t>Сентябрь</t>
  </si>
  <si>
    <t>29 сен - 5 окт</t>
  </si>
  <si>
    <t>Октябрь</t>
  </si>
  <si>
    <t>27 окт - 2 нояб</t>
  </si>
  <si>
    <t>Ноябрь</t>
  </si>
  <si>
    <t>Декабрь</t>
  </si>
  <si>
    <t>29 дек - 4 янв</t>
  </si>
  <si>
    <t>Январь</t>
  </si>
  <si>
    <t>26 янв - 1 фев</t>
  </si>
  <si>
    <t>Февраль</t>
  </si>
  <si>
    <t>23 фев - 1 мар</t>
  </si>
  <si>
    <t>Март</t>
  </si>
  <si>
    <t>30 мар - 5 апр</t>
  </si>
  <si>
    <t>Апрель</t>
  </si>
  <si>
    <t>27 апр - 3 май</t>
  </si>
  <si>
    <t>Май</t>
  </si>
  <si>
    <t>Июнь</t>
  </si>
  <si>
    <t>29 июн - 5 июл</t>
  </si>
  <si>
    <t>27 июл -2 авг</t>
  </si>
  <si>
    <t>Август</t>
  </si>
  <si>
    <t>1 - 7</t>
  </si>
  <si>
    <t>8 - 14</t>
  </si>
  <si>
    <t>15 - 21</t>
  </si>
  <si>
    <t>22 - 28</t>
  </si>
  <si>
    <t>6 - 12</t>
  </si>
  <si>
    <t>13 - 19</t>
  </si>
  <si>
    <t>20 - 26</t>
  </si>
  <si>
    <t>3 - 9</t>
  </si>
  <si>
    <t>10 - 16</t>
  </si>
  <si>
    <t>17 - 23</t>
  </si>
  <si>
    <t>24 - 30</t>
  </si>
  <si>
    <t>5 - 11</t>
  </si>
  <si>
    <t>12 - 18</t>
  </si>
  <si>
    <t>19 - 25</t>
  </si>
  <si>
    <t>2 - 8</t>
  </si>
  <si>
    <t>9 - 15</t>
  </si>
  <si>
    <t>16 - 22</t>
  </si>
  <si>
    <t>23 - 29</t>
  </si>
  <si>
    <t>4 - 10</t>
  </si>
  <si>
    <t>11 - 17</t>
  </si>
  <si>
    <t>18 - 24</t>
  </si>
  <si>
    <t>25 - 31</t>
  </si>
  <si>
    <t>3 - 9 авг</t>
  </si>
  <si>
    <t>10 - 16 авг</t>
  </si>
  <si>
    <t>17 - 23 авг</t>
  </si>
  <si>
    <t>24 - 31 авг</t>
  </si>
  <si>
    <t>дифференцированный зачёт</t>
  </si>
  <si>
    <t>обучение не предусмотрено</t>
  </si>
  <si>
    <t>ОУП.01</t>
  </si>
  <si>
    <t>ОУП.02</t>
  </si>
  <si>
    <t>ОУП.03</t>
  </si>
  <si>
    <t>ОУП.04</t>
  </si>
  <si>
    <t>ОУП.05</t>
  </si>
  <si>
    <t>ОУП.06</t>
  </si>
  <si>
    <t>ОУП.07</t>
  </si>
  <si>
    <t>ОУП.08</t>
  </si>
  <si>
    <t>Экзамен</t>
  </si>
  <si>
    <t>Экзамен по модулю</t>
  </si>
  <si>
    <t>Основы предпринимательской деятельности</t>
  </si>
  <si>
    <t>Наименование учебных предметов,  дисциплин, курсов,практик</t>
  </si>
  <si>
    <t>Наименование  учебных предметов, дисциплин,  МДК, практик</t>
  </si>
  <si>
    <t>Информатика</t>
  </si>
  <si>
    <t>Физика</t>
  </si>
  <si>
    <t>Химия</t>
  </si>
  <si>
    <t>ОУП.09</t>
  </si>
  <si>
    <t>Биология</t>
  </si>
  <si>
    <t>ОУП.10</t>
  </si>
  <si>
    <t>География</t>
  </si>
  <si>
    <t>Обществознание</t>
  </si>
  <si>
    <t>Индивидуальный проект (предметом не является)</t>
  </si>
  <si>
    <t>Самостоятельная работа обучающихся с целью подготовки к экзаменам и выполнения инд.проекта (-ов)</t>
  </si>
  <si>
    <t>Эпм</t>
  </si>
  <si>
    <t>ПОУП.01</t>
  </si>
  <si>
    <t>ПОУП.02</t>
  </si>
  <si>
    <t>ДУП.01</t>
  </si>
  <si>
    <t>ДУП.02</t>
  </si>
  <si>
    <t>ПОУП.03</t>
  </si>
  <si>
    <t>СГ.01</t>
  </si>
  <si>
    <t>История России</t>
  </si>
  <si>
    <t>СГ.02</t>
  </si>
  <si>
    <t>СГ.03</t>
  </si>
  <si>
    <t>СГ.04</t>
  </si>
  <si>
    <t>МДК.01.02</t>
  </si>
  <si>
    <t>ПМ.01.ЭК</t>
  </si>
  <si>
    <t>СГ.05</t>
  </si>
  <si>
    <t>Основы финансовой грамотности</t>
  </si>
  <si>
    <t>СГ.06</t>
  </si>
  <si>
    <t>Основы бережливого производства</t>
  </si>
  <si>
    <t>СГ.07</t>
  </si>
  <si>
    <t>ПМ.02.ЭК</t>
  </si>
  <si>
    <t>Кдз</t>
  </si>
  <si>
    <t xml:space="preserve">  1 курс профессия 09.01.03_очное_1г.10мес.</t>
  </si>
  <si>
    <t>Родной язык и (или) государственный язык республики Российской Федерации / Второй иностранный язык</t>
  </si>
  <si>
    <t>Основы информационных технологий</t>
  </si>
  <si>
    <t>Документационное и правовое обеспечение управления</t>
  </si>
  <si>
    <t>Базы данных</t>
  </si>
  <si>
    <t>Выполнение работы по подготовке и обработке данных различных форматов</t>
  </si>
  <si>
    <t>Манипулирование данными и формирование запросов к базе данных</t>
  </si>
  <si>
    <t>Работа в системе управления контентом</t>
  </si>
  <si>
    <t>Основы управления работой веб-ресурсов</t>
  </si>
  <si>
    <t xml:space="preserve">  2 курс профессия_09.01.03_очное_1г.10мес.</t>
  </si>
  <si>
    <t>История Ингушетии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</si>
</sst>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1"/>
      <color theme="1"/>
      <name val="Calibri"/>
      <family val="2"/>
      <charset val="204"/>
      <scheme val="minor"/>
    </font>
    <font>
      <b/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name val="Arial Cyr"/>
      <charset val="204"/>
    </font>
    <font>
      <sz val="12"/>
      <color rgb="FF000000"/>
      <name val="Times New Roman"/>
      <family val="1"/>
      <charset val="204"/>
    </font>
    <font>
      <i/>
      <sz val="12"/>
      <color indexed="8"/>
      <name val="Times New Roman"/>
      <family val="1"/>
      <charset val="204"/>
    </font>
    <font>
      <b/>
      <i/>
      <sz val="12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4"/>
      <name val="Times New Roman"/>
      <family val="1"/>
      <charset val="204"/>
    </font>
    <font>
      <i/>
      <sz val="12"/>
      <name val="Times New Roman"/>
      <family val="1"/>
      <charset val="204"/>
    </font>
    <font>
      <i/>
      <sz val="12"/>
      <name val="Arial Cyr"/>
      <charset val="204"/>
    </font>
    <font>
      <sz val="14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name val="Arial Cyr"/>
      <charset val="204"/>
    </font>
    <font>
      <b/>
      <sz val="14"/>
      <name val="Times New Roman"/>
      <family val="1"/>
      <charset val="204"/>
    </font>
    <font>
      <b/>
      <i/>
      <sz val="14"/>
      <name val="Times New Roman"/>
      <family val="1"/>
      <charset val="204"/>
    </font>
    <font>
      <i/>
      <sz val="10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2"/>
      <name val="Times New Roman"/>
      <family val="1"/>
      <charset val="204"/>
    </font>
  </fonts>
  <fills count="20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00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2F2F2"/>
        <bgColor rgb="FF000000"/>
      </patternFill>
    </fill>
    <fill>
      <patternFill patternType="solid">
        <fgColor rgb="FF92D050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F8CBAD"/>
        <bgColor rgb="FF000000"/>
      </patternFill>
    </fill>
    <fill>
      <patternFill patternType="solid">
        <fgColor rgb="FFEDEDED"/>
        <bgColor rgb="FF000000"/>
      </patternFill>
    </fill>
    <fill>
      <patternFill patternType="solid">
        <fgColor rgb="FF99CC00"/>
        <bgColor rgb="FF000000"/>
      </patternFill>
    </fill>
    <fill>
      <patternFill patternType="solid">
        <fgColor theme="6" tint="0.59999389629810485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356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Fill="1" applyBorder="1"/>
    <xf numFmtId="0" fontId="2" fillId="0" borderId="0" xfId="0" applyFont="1" applyFill="1"/>
    <xf numFmtId="0" fontId="2" fillId="6" borderId="0" xfId="0" applyFont="1" applyFill="1"/>
    <xf numFmtId="0" fontId="3" fillId="5" borderId="0" xfId="0" applyFont="1" applyFill="1" applyAlignment="1">
      <alignment horizontal="center" vertical="center"/>
    </xf>
    <xf numFmtId="0" fontId="2" fillId="5" borderId="0" xfId="0" applyFont="1" applyFill="1" applyAlignment="1"/>
    <xf numFmtId="0" fontId="2" fillId="5" borderId="0" xfId="0" applyFont="1" applyFill="1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2" fillId="5" borderId="0" xfId="0" applyFont="1" applyFill="1" applyAlignment="1">
      <alignment vertical="center"/>
    </xf>
    <xf numFmtId="0" fontId="3" fillId="5" borderId="0" xfId="0" applyFont="1" applyFill="1" applyAlignment="1">
      <alignment vertical="center"/>
    </xf>
    <xf numFmtId="0" fontId="2" fillId="6" borderId="0" xfId="0" applyFont="1" applyFill="1" applyAlignment="1">
      <alignment vertical="center"/>
    </xf>
    <xf numFmtId="0" fontId="2" fillId="5" borderId="0" xfId="0" applyFont="1" applyFill="1" applyAlignment="1">
      <alignment horizontal="center" vertical="center"/>
    </xf>
    <xf numFmtId="0" fontId="3" fillId="6" borderId="0" xfId="0" applyFont="1" applyFill="1"/>
    <xf numFmtId="0" fontId="2" fillId="6" borderId="0" xfId="0" applyFont="1" applyFill="1" applyAlignment="1">
      <alignment horizontal="left"/>
    </xf>
    <xf numFmtId="0" fontId="3" fillId="6" borderId="0" xfId="0" applyFont="1" applyFill="1" applyAlignment="1">
      <alignment vertical="center"/>
    </xf>
    <xf numFmtId="0" fontId="2" fillId="6" borderId="0" xfId="0" applyFont="1" applyFill="1" applyAlignment="1">
      <alignment horizontal="left" vertical="center"/>
    </xf>
    <xf numFmtId="0" fontId="2" fillId="5" borderId="0" xfId="0" applyFont="1" applyFill="1" applyAlignment="1">
      <alignment horizontal="left"/>
    </xf>
    <xf numFmtId="0" fontId="5" fillId="5" borderId="46" xfId="0" applyFont="1" applyFill="1" applyBorder="1" applyAlignment="1">
      <alignment horizontal="center" vertical="center"/>
    </xf>
    <xf numFmtId="0" fontId="5" fillId="5" borderId="45" xfId="0" applyFont="1" applyFill="1" applyBorder="1" applyAlignment="1">
      <alignment horizontal="center" vertical="center"/>
    </xf>
    <xf numFmtId="0" fontId="5" fillId="5" borderId="45" xfId="0" applyFont="1" applyFill="1" applyBorder="1" applyAlignment="1">
      <alignment horizontal="center" vertical="center" wrapText="1"/>
    </xf>
    <xf numFmtId="0" fontId="5" fillId="5" borderId="52" xfId="0" applyFont="1" applyFill="1" applyBorder="1" applyAlignment="1">
      <alignment horizontal="center" vertical="center" wrapText="1"/>
    </xf>
    <xf numFmtId="0" fontId="5" fillId="5" borderId="53" xfId="0" applyFont="1" applyFill="1" applyBorder="1" applyAlignment="1">
      <alignment horizontal="center" vertical="center" wrapText="1"/>
    </xf>
    <xf numFmtId="0" fontId="10" fillId="5" borderId="0" xfId="0" applyFont="1" applyFill="1"/>
    <xf numFmtId="0" fontId="11" fillId="5" borderId="0" xfId="0" applyFont="1" applyFill="1"/>
    <xf numFmtId="0" fontId="12" fillId="5" borderId="35" xfId="0" applyFont="1" applyFill="1" applyBorder="1" applyAlignment="1">
      <alignment horizontal="left" vertical="center" wrapText="1"/>
    </xf>
    <xf numFmtId="0" fontId="12" fillId="5" borderId="41" xfId="0" applyFont="1" applyFill="1" applyBorder="1" applyAlignment="1">
      <alignment horizontal="left" vertical="center" wrapText="1"/>
    </xf>
    <xf numFmtId="0" fontId="13" fillId="2" borderId="10" xfId="0" applyFont="1" applyFill="1" applyBorder="1" applyAlignment="1">
      <alignment horizontal="center" vertical="center" wrapText="1"/>
    </xf>
    <xf numFmtId="0" fontId="9" fillId="5" borderId="0" xfId="0" applyFont="1" applyFill="1" applyAlignment="1">
      <alignment horizontal="center" vertical="center"/>
    </xf>
    <xf numFmtId="0" fontId="9" fillId="5" borderId="0" xfId="0" applyFont="1" applyFill="1" applyAlignment="1">
      <alignment vertical="center"/>
    </xf>
    <xf numFmtId="0" fontId="13" fillId="2" borderId="7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11" borderId="5" xfId="0" applyFont="1" applyFill="1" applyBorder="1" applyAlignment="1" applyProtection="1">
      <alignment horizontal="center" vertical="center"/>
      <protection locked="0"/>
    </xf>
    <xf numFmtId="0" fontId="12" fillId="5" borderId="1" xfId="0" applyFont="1" applyFill="1" applyBorder="1" applyAlignment="1" applyProtection="1">
      <alignment horizontal="center" vertical="center" wrapText="1"/>
      <protection locked="0"/>
    </xf>
    <xf numFmtId="0" fontId="12" fillId="11" borderId="5" xfId="0" applyFont="1" applyFill="1" applyBorder="1" applyAlignment="1">
      <alignment horizontal="center" vertical="center"/>
    </xf>
    <xf numFmtId="0" fontId="12" fillId="5" borderId="5" xfId="0" applyFont="1" applyFill="1" applyBorder="1" applyAlignment="1" applyProtection="1">
      <alignment horizontal="center" vertical="center" wrapText="1"/>
      <protection locked="0"/>
    </xf>
    <xf numFmtId="0" fontId="9" fillId="5" borderId="5" xfId="0" applyFont="1" applyFill="1" applyBorder="1" applyAlignment="1">
      <alignment horizontal="center" vertical="center"/>
    </xf>
    <xf numFmtId="0" fontId="12" fillId="5" borderId="5" xfId="0" applyFont="1" applyFill="1" applyBorder="1" applyAlignment="1">
      <alignment horizontal="center" vertical="center"/>
    </xf>
    <xf numFmtId="0" fontId="12" fillId="5" borderId="5" xfId="0" applyNumberFormat="1" applyFont="1" applyFill="1" applyBorder="1" applyAlignment="1">
      <alignment horizontal="center" vertical="center" wrapText="1"/>
    </xf>
    <xf numFmtId="0" fontId="12" fillId="5" borderId="5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5" borderId="7" xfId="0" applyFont="1" applyFill="1" applyBorder="1" applyAlignment="1">
      <alignment horizontal="center" vertical="center"/>
    </xf>
    <xf numFmtId="0" fontId="12" fillId="5" borderId="7" xfId="0" applyFont="1" applyFill="1" applyBorder="1" applyAlignment="1">
      <alignment horizontal="center" vertical="center" wrapText="1"/>
    </xf>
    <xf numFmtId="0" fontId="12" fillId="5" borderId="7" xfId="0" applyFont="1" applyFill="1" applyBorder="1" applyAlignment="1" applyProtection="1">
      <alignment horizontal="center" vertical="center"/>
      <protection locked="0"/>
    </xf>
    <xf numFmtId="0" fontId="12" fillId="11" borderId="7" xfId="0" applyFont="1" applyFill="1" applyBorder="1" applyAlignment="1">
      <alignment horizontal="center" vertical="center"/>
    </xf>
    <xf numFmtId="0" fontId="13" fillId="5" borderId="26" xfId="0" applyFont="1" applyFill="1" applyBorder="1" applyAlignment="1" applyProtection="1">
      <alignment horizontal="center" vertical="center"/>
      <protection locked="0"/>
    </xf>
    <xf numFmtId="0" fontId="13" fillId="5" borderId="26" xfId="0" applyFont="1" applyFill="1" applyBorder="1" applyAlignment="1" applyProtection="1">
      <alignment horizontal="center" vertical="center" wrapText="1"/>
      <protection locked="0"/>
    </xf>
    <xf numFmtId="0" fontId="12" fillId="5" borderId="26" xfId="0" applyFont="1" applyFill="1" applyBorder="1" applyAlignment="1">
      <alignment horizontal="center" vertical="center" wrapText="1"/>
    </xf>
    <xf numFmtId="0" fontId="13" fillId="5" borderId="26" xfId="0" applyFont="1" applyFill="1" applyBorder="1" applyAlignment="1">
      <alignment horizontal="center" vertical="center" wrapText="1"/>
    </xf>
    <xf numFmtId="0" fontId="12" fillId="5" borderId="26" xfId="0" applyFont="1" applyFill="1" applyBorder="1" applyAlignment="1" applyProtection="1">
      <alignment horizontal="center" vertical="center" wrapText="1"/>
      <protection locked="0"/>
    </xf>
    <xf numFmtId="0" fontId="13" fillId="5" borderId="28" xfId="0" applyFont="1" applyFill="1" applyBorder="1" applyAlignment="1">
      <alignment horizontal="center" vertical="center" wrapText="1"/>
    </xf>
    <xf numFmtId="0" fontId="13" fillId="5" borderId="25" xfId="0" applyFont="1" applyFill="1" applyBorder="1" applyAlignment="1">
      <alignment horizontal="center" vertical="center"/>
    </xf>
    <xf numFmtId="0" fontId="13" fillId="5" borderId="26" xfId="0" applyFont="1" applyFill="1" applyBorder="1" applyAlignment="1">
      <alignment horizontal="center" vertical="center"/>
    </xf>
    <xf numFmtId="0" fontId="12" fillId="5" borderId="26" xfId="0" applyFont="1" applyFill="1" applyBorder="1" applyAlignment="1">
      <alignment horizontal="center" vertical="center"/>
    </xf>
    <xf numFmtId="0" fontId="13" fillId="5" borderId="27" xfId="0" applyFont="1" applyFill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9" fillId="0" borderId="0" xfId="0" applyFont="1" applyFill="1" applyAlignment="1">
      <alignment vertical="center"/>
    </xf>
    <xf numFmtId="0" fontId="9" fillId="6" borderId="0" xfId="0" applyFont="1" applyFill="1" applyAlignment="1">
      <alignment vertical="center"/>
    </xf>
    <xf numFmtId="0" fontId="9" fillId="3" borderId="5" xfId="0" applyFont="1" applyFill="1" applyBorder="1" applyAlignment="1">
      <alignment vertical="center"/>
    </xf>
    <xf numFmtId="0" fontId="9" fillId="4" borderId="5" xfId="0" applyFont="1" applyFill="1" applyBorder="1" applyAlignment="1">
      <alignment vertical="center"/>
    </xf>
    <xf numFmtId="0" fontId="14" fillId="0" borderId="0" xfId="0" applyFont="1" applyAlignment="1">
      <alignment vertical="center"/>
    </xf>
    <xf numFmtId="0" fontId="14" fillId="5" borderId="0" xfId="0" applyFont="1" applyFill="1" applyAlignment="1">
      <alignment vertical="center"/>
    </xf>
    <xf numFmtId="0" fontId="14" fillId="0" borderId="0" xfId="0" applyFont="1" applyAlignment="1">
      <alignment horizontal="center" vertical="center"/>
    </xf>
    <xf numFmtId="0" fontId="9" fillId="11" borderId="5" xfId="0" applyFont="1" applyFill="1" applyBorder="1" applyAlignment="1">
      <alignment vertical="center"/>
    </xf>
    <xf numFmtId="0" fontId="9" fillId="12" borderId="5" xfId="0" applyFont="1" applyFill="1" applyBorder="1" applyAlignment="1">
      <alignment vertical="center"/>
    </xf>
    <xf numFmtId="0" fontId="12" fillId="5" borderId="38" xfId="0" applyFont="1" applyFill="1" applyBorder="1" applyAlignment="1">
      <alignment horizontal="left" vertical="center" wrapText="1"/>
    </xf>
    <xf numFmtId="0" fontId="12" fillId="5" borderId="19" xfId="0" applyFont="1" applyFill="1" applyBorder="1" applyAlignment="1">
      <alignment horizontal="left" vertical="center" wrapText="1"/>
    </xf>
    <xf numFmtId="0" fontId="12" fillId="5" borderId="37" xfId="0" applyFont="1" applyFill="1" applyBorder="1" applyAlignment="1">
      <alignment horizontal="left" vertical="center" wrapText="1"/>
    </xf>
    <xf numFmtId="0" fontId="12" fillId="5" borderId="40" xfId="0" applyFont="1" applyFill="1" applyBorder="1" applyAlignment="1">
      <alignment horizontal="left" vertical="center" wrapText="1"/>
    </xf>
    <xf numFmtId="0" fontId="12" fillId="5" borderId="36" xfId="0" applyFont="1" applyFill="1" applyBorder="1" applyAlignment="1">
      <alignment horizontal="left" vertical="center" wrapText="1"/>
    </xf>
    <xf numFmtId="0" fontId="12" fillId="5" borderId="20" xfId="0" applyFont="1" applyFill="1" applyBorder="1" applyAlignment="1">
      <alignment horizontal="left" vertical="center" wrapText="1"/>
    </xf>
    <xf numFmtId="0" fontId="12" fillId="5" borderId="9" xfId="0" applyFont="1" applyFill="1" applyBorder="1" applyAlignment="1">
      <alignment horizontal="center" vertical="center"/>
    </xf>
    <xf numFmtId="0" fontId="12" fillId="5" borderId="10" xfId="0" applyFont="1" applyFill="1" applyBorder="1" applyAlignment="1">
      <alignment horizontal="center" vertical="center"/>
    </xf>
    <xf numFmtId="0" fontId="12" fillId="5" borderId="10" xfId="0" applyFont="1" applyFill="1" applyBorder="1" applyAlignment="1">
      <alignment horizontal="center" vertical="center" wrapText="1"/>
    </xf>
    <xf numFmtId="0" fontId="13" fillId="5" borderId="10" xfId="0" applyFont="1" applyFill="1" applyBorder="1" applyAlignment="1">
      <alignment horizontal="center" vertical="center" wrapText="1"/>
    </xf>
    <xf numFmtId="0" fontId="13" fillId="5" borderId="35" xfId="0" applyFont="1" applyFill="1" applyBorder="1" applyAlignment="1">
      <alignment horizontal="center" vertical="center" wrapText="1"/>
    </xf>
    <xf numFmtId="0" fontId="9" fillId="6" borderId="0" xfId="0" applyFont="1" applyFill="1"/>
    <xf numFmtId="0" fontId="14" fillId="6" borderId="0" xfId="0" applyFont="1" applyFill="1"/>
    <xf numFmtId="0" fontId="12" fillId="5" borderId="24" xfId="0" applyFont="1" applyFill="1" applyBorder="1" applyAlignment="1">
      <alignment horizontal="center" vertical="center"/>
    </xf>
    <xf numFmtId="0" fontId="12" fillId="5" borderId="8" xfId="0" applyFont="1" applyFill="1" applyBorder="1" applyAlignment="1">
      <alignment horizontal="center" vertical="center"/>
    </xf>
    <xf numFmtId="0" fontId="12" fillId="11" borderId="8" xfId="0" applyFont="1" applyFill="1" applyBorder="1" applyAlignment="1">
      <alignment horizontal="center" vertical="center"/>
    </xf>
    <xf numFmtId="0" fontId="12" fillId="5" borderId="32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9" borderId="7" xfId="0" applyFont="1" applyFill="1" applyBorder="1" applyAlignment="1">
      <alignment horizontal="center" vertical="center"/>
    </xf>
    <xf numFmtId="0" fontId="12" fillId="5" borderId="18" xfId="0" applyFont="1" applyFill="1" applyBorder="1" applyAlignment="1" applyProtection="1">
      <alignment horizontal="center" vertical="center"/>
      <protection locked="0"/>
    </xf>
    <xf numFmtId="0" fontId="9" fillId="6" borderId="0" xfId="0" applyFont="1" applyFill="1" applyAlignment="1">
      <alignment horizontal="center" vertical="center"/>
    </xf>
    <xf numFmtId="0" fontId="14" fillId="6" borderId="0" xfId="0" applyFont="1" applyFill="1" applyAlignment="1">
      <alignment horizontal="center" vertical="center"/>
    </xf>
    <xf numFmtId="0" fontId="12" fillId="5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2" fillId="5" borderId="12" xfId="0" applyFont="1" applyFill="1" applyBorder="1" applyAlignment="1">
      <alignment horizontal="center" vertical="center"/>
    </xf>
    <xf numFmtId="0" fontId="12" fillId="5" borderId="1" xfId="0" applyFont="1" applyFill="1" applyBorder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 vertical="center"/>
    </xf>
    <xf numFmtId="0" fontId="7" fillId="9" borderId="1" xfId="0" applyFont="1" applyFill="1" applyBorder="1" applyAlignment="1">
      <alignment horizontal="center" vertical="center" wrapText="1"/>
    </xf>
    <xf numFmtId="0" fontId="14" fillId="5" borderId="0" xfId="0" applyFont="1" applyFill="1" applyAlignment="1">
      <alignment horizontal="center" vertical="center"/>
    </xf>
    <xf numFmtId="0" fontId="12" fillId="5" borderId="12" xfId="0" applyFont="1" applyFill="1" applyBorder="1" applyAlignment="1" applyProtection="1">
      <alignment horizontal="center" vertical="center"/>
      <protection locked="0"/>
    </xf>
    <xf numFmtId="0" fontId="12" fillId="2" borderId="3" xfId="0" applyFont="1" applyFill="1" applyBorder="1" applyAlignment="1">
      <alignment horizontal="center" vertical="center" wrapText="1"/>
    </xf>
    <xf numFmtId="0" fontId="12" fillId="5" borderId="3" xfId="0" applyFont="1" applyFill="1" applyBorder="1" applyAlignment="1">
      <alignment horizontal="center" vertical="center"/>
    </xf>
    <xf numFmtId="0" fontId="12" fillId="5" borderId="3" xfId="0" applyFont="1" applyFill="1" applyBorder="1" applyAlignment="1">
      <alignment horizontal="center" vertical="center" wrapText="1"/>
    </xf>
    <xf numFmtId="0" fontId="12" fillId="5" borderId="3" xfId="0" applyFont="1" applyFill="1" applyBorder="1" applyAlignment="1" applyProtection="1">
      <alignment horizontal="center" vertical="center" wrapText="1"/>
      <protection locked="0"/>
    </xf>
    <xf numFmtId="0" fontId="12" fillId="5" borderId="34" xfId="0" applyFont="1" applyFill="1" applyBorder="1" applyAlignment="1" applyProtection="1">
      <alignment horizontal="center" vertical="center" wrapText="1"/>
      <protection locked="0"/>
    </xf>
    <xf numFmtId="0" fontId="13" fillId="5" borderId="25" xfId="0" applyFont="1" applyFill="1" applyBorder="1" applyAlignment="1" applyProtection="1">
      <alignment horizontal="center" vertical="center"/>
      <protection locked="0"/>
    </xf>
    <xf numFmtId="0" fontId="13" fillId="5" borderId="27" xfId="0" applyFont="1" applyFill="1" applyBorder="1" applyAlignment="1" applyProtection="1">
      <alignment horizontal="center" vertical="center" wrapText="1"/>
      <protection locked="0"/>
    </xf>
    <xf numFmtId="0" fontId="13" fillId="5" borderId="43" xfId="0" applyFont="1" applyFill="1" applyBorder="1" applyAlignment="1">
      <alignment horizontal="center" vertical="center" wrapText="1"/>
    </xf>
    <xf numFmtId="0" fontId="13" fillId="5" borderId="27" xfId="0" applyFont="1" applyFill="1" applyBorder="1" applyAlignment="1">
      <alignment horizontal="center" vertical="center"/>
    </xf>
    <xf numFmtId="0" fontId="13" fillId="5" borderId="43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12" fillId="5" borderId="18" xfId="0" applyFont="1" applyFill="1" applyBorder="1" applyAlignment="1">
      <alignment horizontal="center" vertical="center"/>
    </xf>
    <xf numFmtId="0" fontId="12" fillId="5" borderId="6" xfId="0" applyFont="1" applyFill="1" applyBorder="1" applyAlignment="1">
      <alignment horizontal="center" vertical="center"/>
    </xf>
    <xf numFmtId="0" fontId="12" fillId="5" borderId="2" xfId="0" applyFont="1" applyFill="1" applyBorder="1" applyAlignment="1">
      <alignment horizontal="center" vertical="center" wrapText="1"/>
    </xf>
    <xf numFmtId="0" fontId="12" fillId="5" borderId="8" xfId="0" applyFont="1" applyFill="1" applyBorder="1" applyAlignment="1" applyProtection="1">
      <alignment horizontal="center" vertical="center"/>
      <protection locked="0"/>
    </xf>
    <xf numFmtId="0" fontId="12" fillId="5" borderId="47" xfId="0" applyFont="1" applyFill="1" applyBorder="1" applyAlignment="1">
      <alignment horizontal="center" vertical="center" wrapText="1"/>
    </xf>
    <xf numFmtId="0" fontId="2" fillId="13" borderId="0" xfId="0" applyFont="1" applyFill="1" applyBorder="1"/>
    <xf numFmtId="0" fontId="17" fillId="10" borderId="58" xfId="0" applyFont="1" applyFill="1" applyBorder="1" applyAlignment="1">
      <alignment horizontal="center" vertical="center"/>
    </xf>
    <xf numFmtId="0" fontId="17" fillId="10" borderId="14" xfId="0" applyFont="1" applyFill="1" applyBorder="1" applyAlignment="1">
      <alignment horizontal="center" vertical="center"/>
    </xf>
    <xf numFmtId="0" fontId="17" fillId="10" borderId="14" xfId="0" applyFont="1" applyFill="1" applyBorder="1" applyAlignment="1">
      <alignment horizontal="center" vertical="center" wrapText="1"/>
    </xf>
    <xf numFmtId="0" fontId="17" fillId="10" borderId="17" xfId="0" applyFont="1" applyFill="1" applyBorder="1" applyAlignment="1">
      <alignment horizontal="center" vertical="center" wrapText="1"/>
    </xf>
    <xf numFmtId="0" fontId="17" fillId="10" borderId="15" xfId="0" applyFont="1" applyFill="1" applyBorder="1" applyAlignment="1">
      <alignment horizontal="center" vertical="center" wrapText="1"/>
    </xf>
    <xf numFmtId="0" fontId="7" fillId="10" borderId="35" xfId="0" applyFont="1" applyFill="1" applyBorder="1" applyAlignment="1">
      <alignment horizontal="left" vertical="center" wrapText="1"/>
    </xf>
    <xf numFmtId="0" fontId="4" fillId="10" borderId="9" xfId="0" applyFont="1" applyFill="1" applyBorder="1" applyAlignment="1">
      <alignment horizontal="center" vertical="center"/>
    </xf>
    <xf numFmtId="0" fontId="4" fillId="10" borderId="10" xfId="0" applyFont="1" applyFill="1" applyBorder="1" applyAlignment="1">
      <alignment horizontal="center" vertical="center"/>
    </xf>
    <xf numFmtId="0" fontId="4" fillId="10" borderId="10" xfId="0" applyFont="1" applyFill="1" applyBorder="1" applyAlignment="1">
      <alignment horizontal="center" vertical="center" wrapText="1"/>
    </xf>
    <xf numFmtId="0" fontId="18" fillId="14" borderId="10" xfId="0" applyFont="1" applyFill="1" applyBorder="1" applyAlignment="1">
      <alignment horizontal="center" vertical="center" wrapText="1"/>
    </xf>
    <xf numFmtId="0" fontId="2" fillId="10" borderId="0" xfId="0" applyFont="1" applyFill="1" applyBorder="1"/>
    <xf numFmtId="0" fontId="2" fillId="14" borderId="0" xfId="0" applyFont="1" applyFill="1" applyBorder="1"/>
    <xf numFmtId="0" fontId="18" fillId="14" borderId="47" xfId="0" applyFont="1" applyFill="1" applyBorder="1" applyAlignment="1">
      <alignment horizontal="center" vertical="center" wrapText="1"/>
    </xf>
    <xf numFmtId="0" fontId="18" fillId="14" borderId="11" xfId="0" applyFont="1" applyFill="1" applyBorder="1" applyAlignment="1">
      <alignment horizontal="center" vertical="center" wrapText="1"/>
    </xf>
    <xf numFmtId="0" fontId="18" fillId="10" borderId="35" xfId="0" applyFont="1" applyFill="1" applyBorder="1" applyAlignment="1">
      <alignment horizontal="center" vertical="center" wrapText="1"/>
    </xf>
    <xf numFmtId="0" fontId="7" fillId="10" borderId="37" xfId="0" applyFont="1" applyFill="1" applyBorder="1" applyAlignment="1">
      <alignment horizontal="left" vertical="center" wrapText="1"/>
    </xf>
    <xf numFmtId="0" fontId="7" fillId="10" borderId="41" xfId="0" applyFont="1" applyFill="1" applyBorder="1" applyAlignment="1">
      <alignment horizontal="left" vertical="center" wrapText="1"/>
    </xf>
    <xf numFmtId="0" fontId="4" fillId="10" borderId="24" xfId="0" applyFont="1" applyFill="1" applyBorder="1" applyAlignment="1">
      <alignment horizontal="center" vertical="center"/>
    </xf>
    <xf numFmtId="0" fontId="4" fillId="10" borderId="7" xfId="0" applyFont="1" applyFill="1" applyBorder="1" applyAlignment="1">
      <alignment horizontal="center" vertical="center"/>
    </xf>
    <xf numFmtId="0" fontId="4" fillId="10" borderId="5" xfId="0" applyFont="1" applyFill="1" applyBorder="1" applyAlignment="1">
      <alignment horizontal="center" vertical="center"/>
    </xf>
    <xf numFmtId="0" fontId="18" fillId="14" borderId="5" xfId="0" applyFont="1" applyFill="1" applyBorder="1" applyAlignment="1">
      <alignment horizontal="center" vertical="center" wrapText="1"/>
    </xf>
    <xf numFmtId="0" fontId="4" fillId="10" borderId="8" xfId="0" applyFont="1" applyFill="1" applyBorder="1" applyAlignment="1">
      <alignment horizontal="center" vertical="center"/>
    </xf>
    <xf numFmtId="0" fontId="4" fillId="10" borderId="5" xfId="0" applyFont="1" applyFill="1" applyBorder="1" applyAlignment="1">
      <alignment horizontal="center" vertical="center" wrapText="1"/>
    </xf>
    <xf numFmtId="0" fontId="4" fillId="15" borderId="5" xfId="0" applyFont="1" applyFill="1" applyBorder="1" applyAlignment="1">
      <alignment horizontal="center" vertical="center" wrapText="1"/>
    </xf>
    <xf numFmtId="0" fontId="2" fillId="10" borderId="5" xfId="0" applyFont="1" applyFill="1" applyBorder="1" applyAlignment="1">
      <alignment horizontal="center" vertical="center"/>
    </xf>
    <xf numFmtId="0" fontId="2" fillId="14" borderId="5" xfId="0" applyFont="1" applyFill="1" applyBorder="1" applyAlignment="1">
      <alignment horizontal="center" vertical="center"/>
    </xf>
    <xf numFmtId="0" fontId="18" fillId="14" borderId="5" xfId="0" applyFont="1" applyFill="1" applyBorder="1" applyAlignment="1" applyProtection="1">
      <alignment horizontal="center" vertical="center" wrapText="1"/>
      <protection locked="0"/>
    </xf>
    <xf numFmtId="0" fontId="18" fillId="14" borderId="1" xfId="0" applyFont="1" applyFill="1" applyBorder="1" applyAlignment="1">
      <alignment horizontal="center" vertical="center" wrapText="1"/>
    </xf>
    <xf numFmtId="0" fontId="18" fillId="14" borderId="13" xfId="0" applyFont="1" applyFill="1" applyBorder="1" applyAlignment="1">
      <alignment horizontal="center" vertical="center" wrapText="1"/>
    </xf>
    <xf numFmtId="0" fontId="18" fillId="10" borderId="41" xfId="0" applyFont="1" applyFill="1" applyBorder="1" applyAlignment="1">
      <alignment horizontal="center" vertical="center" wrapText="1"/>
    </xf>
    <xf numFmtId="0" fontId="4" fillId="10" borderId="7" xfId="0" applyFont="1" applyFill="1" applyBorder="1" applyAlignment="1">
      <alignment horizontal="center" vertical="center" wrapText="1"/>
    </xf>
    <xf numFmtId="0" fontId="18" fillId="14" borderId="7" xfId="0" applyFont="1" applyFill="1" applyBorder="1" applyAlignment="1">
      <alignment horizontal="center" vertical="center" wrapText="1"/>
    </xf>
    <xf numFmtId="0" fontId="2" fillId="14" borderId="5" xfId="0" applyFont="1" applyFill="1" applyBorder="1"/>
    <xf numFmtId="0" fontId="18" fillId="14" borderId="18" xfId="0" applyFont="1" applyFill="1" applyBorder="1" applyAlignment="1">
      <alignment horizontal="center" vertical="center" wrapText="1"/>
    </xf>
    <xf numFmtId="0" fontId="18" fillId="14" borderId="39" xfId="0" applyFont="1" applyFill="1" applyBorder="1" applyAlignment="1">
      <alignment horizontal="center" vertical="center" wrapText="1"/>
    </xf>
    <xf numFmtId="0" fontId="18" fillId="10" borderId="38" xfId="0" applyFont="1" applyFill="1" applyBorder="1" applyAlignment="1">
      <alignment horizontal="center" vertical="center" wrapText="1"/>
    </xf>
    <xf numFmtId="0" fontId="2" fillId="13" borderId="0" xfId="0" applyFont="1" applyFill="1" applyBorder="1" applyAlignment="1">
      <alignment horizontal="center" vertical="center"/>
    </xf>
    <xf numFmtId="0" fontId="18" fillId="14" borderId="7" xfId="0" applyFont="1" applyFill="1" applyBorder="1" applyAlignment="1" applyProtection="1">
      <alignment horizontal="center" vertical="center"/>
      <protection locked="0"/>
    </xf>
    <xf numFmtId="0" fontId="4" fillId="15" borderId="5" xfId="0" applyFont="1" applyFill="1" applyBorder="1" applyAlignment="1">
      <alignment horizontal="center" vertical="center"/>
    </xf>
    <xf numFmtId="0" fontId="4" fillId="10" borderId="5" xfId="0" applyFont="1" applyFill="1" applyBorder="1" applyAlignment="1" applyProtection="1">
      <alignment horizontal="center" vertical="center"/>
      <protection locked="0"/>
    </xf>
    <xf numFmtId="0" fontId="2" fillId="10" borderId="0" xfId="0" applyFont="1" applyFill="1" applyBorder="1" applyAlignment="1">
      <alignment horizontal="center" vertical="center"/>
    </xf>
    <xf numFmtId="0" fontId="4" fillId="15" borderId="5" xfId="0" applyFont="1" applyFill="1" applyBorder="1" applyAlignment="1" applyProtection="1">
      <alignment horizontal="center" vertical="center"/>
      <protection locked="0"/>
    </xf>
    <xf numFmtId="0" fontId="4" fillId="10" borderId="5" xfId="0" applyFont="1" applyFill="1" applyBorder="1" applyAlignment="1" applyProtection="1">
      <alignment horizontal="center" vertical="center" wrapText="1"/>
      <protection locked="0"/>
    </xf>
    <xf numFmtId="0" fontId="18" fillId="14" borderId="3" xfId="0" applyFont="1" applyFill="1" applyBorder="1" applyAlignment="1">
      <alignment horizontal="center" vertical="center" wrapText="1"/>
    </xf>
    <xf numFmtId="0" fontId="18" fillId="14" borderId="34" xfId="0" applyFont="1" applyFill="1" applyBorder="1" applyAlignment="1">
      <alignment horizontal="center" vertical="center" wrapText="1"/>
    </xf>
    <xf numFmtId="0" fontId="18" fillId="14" borderId="23" xfId="0" applyFont="1" applyFill="1" applyBorder="1" applyAlignment="1">
      <alignment horizontal="center" vertical="center" wrapText="1"/>
    </xf>
    <xf numFmtId="0" fontId="18" fillId="10" borderId="37" xfId="0" applyFont="1" applyFill="1" applyBorder="1" applyAlignment="1">
      <alignment horizontal="center" vertical="center" wrapText="1"/>
    </xf>
    <xf numFmtId="0" fontId="4" fillId="10" borderId="24" xfId="0" applyFont="1" applyFill="1" applyBorder="1" applyAlignment="1" applyProtection="1">
      <alignment horizontal="center" vertical="center"/>
      <protection locked="0"/>
    </xf>
    <xf numFmtId="0" fontId="4" fillId="10" borderId="8" xfId="0" applyFont="1" applyFill="1" applyBorder="1" applyAlignment="1" applyProtection="1">
      <alignment horizontal="center" vertical="center"/>
      <protection locked="0"/>
    </xf>
    <xf numFmtId="0" fontId="2" fillId="10" borderId="7" xfId="0" applyFont="1" applyFill="1" applyBorder="1" applyAlignment="1">
      <alignment horizontal="center" vertical="center"/>
    </xf>
    <xf numFmtId="0" fontId="19" fillId="14" borderId="5" xfId="0" applyFont="1" applyFill="1" applyBorder="1" applyAlignment="1" applyProtection="1">
      <alignment horizontal="center" vertical="center"/>
      <protection locked="0"/>
    </xf>
    <xf numFmtId="0" fontId="18" fillId="10" borderId="7" xfId="0" applyFont="1" applyFill="1" applyBorder="1" applyAlignment="1">
      <alignment horizontal="center" vertical="center" wrapText="1"/>
    </xf>
    <xf numFmtId="0" fontId="4" fillId="10" borderId="12" xfId="0" applyFont="1" applyFill="1" applyBorder="1" applyAlignment="1">
      <alignment horizontal="center" vertical="center"/>
    </xf>
    <xf numFmtId="0" fontId="4" fillId="15" borderId="5" xfId="0" applyFont="1" applyFill="1" applyBorder="1" applyAlignment="1" applyProtection="1">
      <alignment horizontal="center" vertical="center" wrapText="1"/>
      <protection locked="0"/>
    </xf>
    <xf numFmtId="0" fontId="18" fillId="14" borderId="5" xfId="0" applyFont="1" applyFill="1" applyBorder="1" applyAlignment="1">
      <alignment vertical="center" wrapText="1"/>
    </xf>
    <xf numFmtId="0" fontId="4" fillId="10" borderId="7" xfId="0" applyFont="1" applyFill="1" applyBorder="1" applyAlignment="1">
      <alignment vertical="center" wrapText="1"/>
    </xf>
    <xf numFmtId="0" fontId="4" fillId="10" borderId="12" xfId="0" applyFont="1" applyFill="1" applyBorder="1" applyAlignment="1" applyProtection="1">
      <alignment horizontal="center" vertical="center"/>
      <protection locked="0"/>
    </xf>
    <xf numFmtId="0" fontId="18" fillId="14" borderId="5" xfId="0" applyFont="1" applyFill="1" applyBorder="1" applyAlignment="1" applyProtection="1">
      <alignment horizontal="center" vertical="center"/>
      <protection locked="0"/>
    </xf>
    <xf numFmtId="0" fontId="2" fillId="13" borderId="56" xfId="0" applyFont="1" applyFill="1" applyBorder="1" applyAlignment="1">
      <alignment horizontal="center" vertical="center"/>
    </xf>
    <xf numFmtId="0" fontId="7" fillId="10" borderId="36" xfId="0" applyFont="1" applyFill="1" applyBorder="1" applyAlignment="1">
      <alignment horizontal="left" vertical="center" wrapText="1"/>
    </xf>
    <xf numFmtId="0" fontId="19" fillId="14" borderId="5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18" fillId="10" borderId="10" xfId="0" applyFont="1" applyFill="1" applyBorder="1" applyAlignment="1" applyProtection="1">
      <alignment horizontal="center" vertical="center" wrapText="1"/>
      <protection locked="0"/>
    </xf>
    <xf numFmtId="0" fontId="18" fillId="10" borderId="47" xfId="0" applyFont="1" applyFill="1" applyBorder="1" applyAlignment="1" applyProtection="1">
      <alignment horizontal="center" vertical="center" wrapText="1"/>
      <protection locked="0"/>
    </xf>
    <xf numFmtId="0" fontId="18" fillId="10" borderId="10" xfId="0" applyFont="1" applyFill="1" applyBorder="1" applyAlignment="1">
      <alignment horizontal="center" vertical="center"/>
    </xf>
    <xf numFmtId="0" fontId="2" fillId="14" borderId="54" xfId="0" applyFont="1" applyFill="1" applyBorder="1" applyAlignment="1">
      <alignment horizontal="center" vertical="center"/>
    </xf>
    <xf numFmtId="0" fontId="19" fillId="14" borderId="10" xfId="0" applyFont="1" applyFill="1" applyBorder="1" applyAlignment="1">
      <alignment horizontal="center" vertical="center" wrapText="1"/>
    </xf>
    <xf numFmtId="0" fontId="7" fillId="10" borderId="51" xfId="0" applyFont="1" applyFill="1" applyBorder="1" applyAlignment="1">
      <alignment horizontal="left" vertical="center"/>
    </xf>
    <xf numFmtId="0" fontId="7" fillId="10" borderId="13" xfId="0" applyFont="1" applyFill="1" applyBorder="1" applyAlignment="1">
      <alignment horizontal="left" vertical="center" wrapText="1"/>
    </xf>
    <xf numFmtId="0" fontId="18" fillId="10" borderId="24" xfId="0" applyFont="1" applyFill="1" applyBorder="1" applyAlignment="1" applyProtection="1">
      <alignment horizontal="center" vertical="center"/>
      <protection locked="0"/>
    </xf>
    <xf numFmtId="0" fontId="18" fillId="10" borderId="7" xfId="0" applyFont="1" applyFill="1" applyBorder="1" applyAlignment="1" applyProtection="1">
      <alignment horizontal="center" vertical="center"/>
      <protection locked="0"/>
    </xf>
    <xf numFmtId="0" fontId="4" fillId="10" borderId="7" xfId="0" applyFont="1" applyFill="1" applyBorder="1" applyAlignment="1" applyProtection="1">
      <alignment horizontal="center" vertical="center"/>
      <protection locked="0"/>
    </xf>
    <xf numFmtId="0" fontId="4" fillId="10" borderId="7" xfId="0" applyFont="1" applyFill="1" applyBorder="1" applyAlignment="1" applyProtection="1">
      <alignment horizontal="center" vertical="center" wrapText="1"/>
      <protection locked="0"/>
    </xf>
    <xf numFmtId="0" fontId="18" fillId="10" borderId="7" xfId="0" applyFont="1" applyFill="1" applyBorder="1" applyAlignment="1" applyProtection="1">
      <alignment horizontal="center" vertical="center" wrapText="1"/>
      <protection locked="0"/>
    </xf>
    <xf numFmtId="0" fontId="18" fillId="10" borderId="18" xfId="0" applyFont="1" applyFill="1" applyBorder="1" applyAlignment="1" applyProtection="1">
      <alignment horizontal="center" vertical="center" wrapText="1"/>
      <protection locked="0"/>
    </xf>
    <xf numFmtId="0" fontId="2" fillId="14" borderId="7" xfId="0" applyFont="1" applyFill="1" applyBorder="1" applyAlignment="1">
      <alignment horizontal="center" vertical="center"/>
    </xf>
    <xf numFmtId="0" fontId="18" fillId="14" borderId="7" xfId="0" applyFont="1" applyFill="1" applyBorder="1" applyAlignment="1" applyProtection="1">
      <alignment horizontal="center" vertical="center" wrapText="1"/>
      <protection locked="0"/>
    </xf>
    <xf numFmtId="0" fontId="18" fillId="10" borderId="31" xfId="0" applyFont="1" applyFill="1" applyBorder="1" applyAlignment="1">
      <alignment horizontal="center" vertical="center"/>
    </xf>
    <xf numFmtId="0" fontId="18" fillId="10" borderId="44" xfId="0" applyFont="1" applyFill="1" applyBorder="1" applyAlignment="1">
      <alignment horizontal="center" vertical="center"/>
    </xf>
    <xf numFmtId="0" fontId="18" fillId="14" borderId="44" xfId="0" applyFont="1" applyFill="1" applyBorder="1" applyAlignment="1">
      <alignment horizontal="center" vertical="center"/>
    </xf>
    <xf numFmtId="0" fontId="18" fillId="14" borderId="44" xfId="0" applyFont="1" applyFill="1" applyBorder="1" applyAlignment="1">
      <alignment horizontal="center" vertical="center" wrapText="1"/>
    </xf>
    <xf numFmtId="0" fontId="18" fillId="10" borderId="44" xfId="0" applyFont="1" applyFill="1" applyBorder="1" applyAlignment="1">
      <alignment horizontal="center" vertical="center" wrapText="1"/>
    </xf>
    <xf numFmtId="0" fontId="19" fillId="14" borderId="59" xfId="0" applyFont="1" applyFill="1" applyBorder="1" applyAlignment="1">
      <alignment horizontal="center" vertical="center"/>
    </xf>
    <xf numFmtId="0" fontId="18" fillId="14" borderId="14" xfId="0" applyFont="1" applyFill="1" applyBorder="1" applyAlignment="1">
      <alignment horizontal="center" vertical="center" wrapText="1"/>
    </xf>
    <xf numFmtId="0" fontId="18" fillId="14" borderId="60" xfId="0" applyFont="1" applyFill="1" applyBorder="1" applyAlignment="1">
      <alignment horizontal="center" vertical="center"/>
    </xf>
    <xf numFmtId="0" fontId="18" fillId="14" borderId="42" xfId="0" applyFont="1" applyFill="1" applyBorder="1" applyAlignment="1">
      <alignment horizontal="center" vertical="center"/>
    </xf>
    <xf numFmtId="0" fontId="18" fillId="10" borderId="56" xfId="0" applyFont="1" applyFill="1" applyBorder="1" applyAlignment="1">
      <alignment horizontal="center" vertical="center"/>
    </xf>
    <xf numFmtId="0" fontId="2" fillId="10" borderId="0" xfId="0" applyFont="1" applyFill="1" applyBorder="1" applyAlignment="1"/>
    <xf numFmtId="0" fontId="19" fillId="0" borderId="0" xfId="0" applyFont="1" applyFill="1" applyBorder="1" applyAlignment="1">
      <alignment horizontal="center" vertical="center"/>
    </xf>
    <xf numFmtId="0" fontId="19" fillId="10" borderId="0" xfId="0" applyFont="1" applyFill="1" applyBorder="1"/>
    <xf numFmtId="0" fontId="2" fillId="10" borderId="0" xfId="0" applyFont="1" applyFill="1" applyBorder="1" applyAlignment="1">
      <alignment horizontal="left"/>
    </xf>
    <xf numFmtId="0" fontId="2" fillId="15" borderId="5" xfId="0" applyFont="1" applyFill="1" applyBorder="1"/>
    <xf numFmtId="0" fontId="2" fillId="16" borderId="5" xfId="0" applyFont="1" applyFill="1" applyBorder="1"/>
    <xf numFmtId="0" fontId="2" fillId="17" borderId="5" xfId="0" applyFont="1" applyFill="1" applyBorder="1" applyAlignment="1">
      <alignment horizontal="center" vertical="center"/>
    </xf>
    <xf numFmtId="0" fontId="2" fillId="8" borderId="5" xfId="0" applyFont="1" applyFill="1" applyBorder="1"/>
    <xf numFmtId="0" fontId="2" fillId="18" borderId="5" xfId="0" applyFont="1" applyFill="1" applyBorder="1"/>
    <xf numFmtId="0" fontId="4" fillId="9" borderId="5" xfId="0" applyFont="1" applyFill="1" applyBorder="1" applyAlignment="1" applyProtection="1">
      <alignment horizontal="center" vertical="center" wrapText="1"/>
      <protection locked="0"/>
    </xf>
    <xf numFmtId="0" fontId="4" fillId="15" borderId="2" xfId="0" applyFont="1" applyFill="1" applyBorder="1" applyAlignment="1" applyProtection="1">
      <alignment horizontal="center" vertical="center"/>
      <protection locked="0"/>
    </xf>
    <xf numFmtId="0" fontId="4" fillId="9" borderId="10" xfId="0" applyFont="1" applyFill="1" applyBorder="1" applyAlignment="1">
      <alignment horizontal="center" vertical="center" wrapText="1"/>
    </xf>
    <xf numFmtId="0" fontId="18" fillId="9" borderId="10" xfId="0" applyFont="1" applyFill="1" applyBorder="1" applyAlignment="1">
      <alignment horizontal="center" vertical="center" wrapText="1"/>
    </xf>
    <xf numFmtId="0" fontId="4" fillId="9" borderId="8" xfId="0" applyFont="1" applyFill="1" applyBorder="1" applyAlignment="1">
      <alignment horizontal="center" vertical="center"/>
    </xf>
    <xf numFmtId="0" fontId="4" fillId="9" borderId="5" xfId="0" applyFont="1" applyFill="1" applyBorder="1" applyAlignment="1">
      <alignment horizontal="center" vertical="center" wrapText="1"/>
    </xf>
    <xf numFmtId="0" fontId="2" fillId="9" borderId="5" xfId="0" applyFont="1" applyFill="1" applyBorder="1" applyAlignment="1">
      <alignment horizontal="center" vertical="center"/>
    </xf>
    <xf numFmtId="0" fontId="4" fillId="9" borderId="7" xfId="0" applyFont="1" applyFill="1" applyBorder="1" applyAlignment="1">
      <alignment horizontal="center" vertical="center"/>
    </xf>
    <xf numFmtId="0" fontId="4" fillId="9" borderId="18" xfId="0" applyFont="1" applyFill="1" applyBorder="1" applyAlignment="1" applyProtection="1">
      <alignment horizontal="center" vertical="center"/>
      <protection locked="0"/>
    </xf>
    <xf numFmtId="0" fontId="4" fillId="9" borderId="5" xfId="0" applyFont="1" applyFill="1" applyBorder="1" applyAlignment="1">
      <alignment horizontal="center" vertical="center"/>
    </xf>
    <xf numFmtId="0" fontId="4" fillId="9" borderId="1" xfId="0" applyFont="1" applyFill="1" applyBorder="1" applyAlignment="1">
      <alignment horizontal="center" vertical="center" wrapText="1"/>
    </xf>
    <xf numFmtId="0" fontId="4" fillId="9" borderId="7" xfId="0" applyFont="1" applyFill="1" applyBorder="1" applyAlignment="1">
      <alignment horizontal="center" vertical="center" wrapText="1"/>
    </xf>
    <xf numFmtId="0" fontId="4" fillId="9" borderId="5" xfId="0" applyFont="1" applyFill="1" applyBorder="1" applyAlignment="1" applyProtection="1">
      <alignment horizontal="center" vertical="center"/>
      <protection locked="0"/>
    </xf>
    <xf numFmtId="0" fontId="4" fillId="9" borderId="1" xfId="0" applyFont="1" applyFill="1" applyBorder="1" applyAlignment="1" applyProtection="1">
      <alignment horizontal="center" vertical="center" wrapText="1"/>
      <protection locked="0"/>
    </xf>
    <xf numFmtId="0" fontId="2" fillId="9" borderId="0" xfId="0" applyFont="1" applyFill="1" applyBorder="1" applyAlignment="1">
      <alignment horizontal="center" vertical="center"/>
    </xf>
    <xf numFmtId="0" fontId="2" fillId="9" borderId="1" xfId="0" applyFont="1" applyFill="1" applyBorder="1" applyAlignment="1" applyProtection="1">
      <alignment horizontal="center" vertical="center"/>
      <protection locked="0"/>
    </xf>
    <xf numFmtId="0" fontId="18" fillId="9" borderId="5" xfId="0" applyFont="1" applyFill="1" applyBorder="1" applyAlignment="1">
      <alignment horizontal="center" vertical="center" wrapText="1"/>
    </xf>
    <xf numFmtId="0" fontId="4" fillId="9" borderId="1" xfId="0" applyFont="1" applyFill="1" applyBorder="1" applyAlignment="1">
      <alignment horizontal="center" vertical="center"/>
    </xf>
    <xf numFmtId="0" fontId="4" fillId="15" borderId="7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 applyProtection="1">
      <alignment horizontal="center" vertical="center"/>
      <protection locked="0"/>
    </xf>
    <xf numFmtId="0" fontId="18" fillId="8" borderId="1" xfId="0" applyFont="1" applyFill="1" applyBorder="1" applyAlignment="1">
      <alignment horizontal="center" vertical="center"/>
    </xf>
    <xf numFmtId="0" fontId="4" fillId="8" borderId="5" xfId="0" applyFont="1" applyFill="1" applyBorder="1" applyAlignment="1" applyProtection="1">
      <alignment horizontal="center" vertical="center" wrapText="1"/>
      <protection locked="0"/>
    </xf>
    <xf numFmtId="0" fontId="12" fillId="11" borderId="10" xfId="0" applyFont="1" applyFill="1" applyBorder="1" applyAlignment="1">
      <alignment horizontal="center" vertical="center" wrapText="1"/>
    </xf>
    <xf numFmtId="0" fontId="12" fillId="5" borderId="6" xfId="0" applyFont="1" applyFill="1" applyBorder="1" applyAlignment="1" applyProtection="1">
      <alignment horizontal="center" vertical="center" wrapText="1"/>
      <protection locked="0"/>
    </xf>
    <xf numFmtId="0" fontId="12" fillId="5" borderId="7" xfId="0" applyFont="1" applyFill="1" applyBorder="1" applyAlignment="1" applyProtection="1">
      <alignment horizontal="center" vertical="center" wrapText="1"/>
      <protection locked="0"/>
    </xf>
    <xf numFmtId="0" fontId="12" fillId="5" borderId="44" xfId="0" applyFont="1" applyFill="1" applyBorder="1" applyAlignment="1" applyProtection="1">
      <alignment horizontal="center" vertical="center" wrapText="1"/>
      <protection locked="0"/>
    </xf>
    <xf numFmtId="0" fontId="12" fillId="7" borderId="5" xfId="0" applyFont="1" applyFill="1" applyBorder="1" applyAlignment="1">
      <alignment horizontal="center" vertical="center" wrapText="1"/>
    </xf>
    <xf numFmtId="0" fontId="12" fillId="7" borderId="7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 wrapText="1"/>
    </xf>
    <xf numFmtId="0" fontId="13" fillId="5" borderId="35" xfId="0" applyFont="1" applyFill="1" applyBorder="1" applyAlignment="1">
      <alignment horizontal="center" vertical="center" wrapText="1"/>
    </xf>
    <xf numFmtId="0" fontId="12" fillId="5" borderId="21" xfId="0" applyFont="1" applyFill="1" applyBorder="1" applyAlignment="1">
      <alignment horizontal="left" vertical="center" wrapText="1"/>
    </xf>
    <xf numFmtId="0" fontId="12" fillId="5" borderId="33" xfId="0" applyFont="1" applyFill="1" applyBorder="1" applyAlignment="1">
      <alignment horizontal="left" vertical="center" wrapText="1"/>
    </xf>
    <xf numFmtId="0" fontId="12" fillId="5" borderId="19" xfId="0" applyFont="1" applyFill="1" applyBorder="1" applyAlignment="1">
      <alignment horizontal="left" vertical="center"/>
    </xf>
    <xf numFmtId="0" fontId="7" fillId="10" borderId="55" xfId="0" applyFont="1" applyFill="1" applyBorder="1" applyAlignment="1">
      <alignment horizontal="left" vertical="center" wrapText="1"/>
    </xf>
    <xf numFmtId="0" fontId="18" fillId="9" borderId="7" xfId="0" applyFont="1" applyFill="1" applyBorder="1" applyAlignment="1">
      <alignment horizontal="center" vertical="center" wrapText="1"/>
    </xf>
    <xf numFmtId="0" fontId="7" fillId="9" borderId="35" xfId="0" applyFont="1" applyFill="1" applyBorder="1" applyAlignment="1">
      <alignment horizontal="left" vertical="center" wrapText="1"/>
    </xf>
    <xf numFmtId="0" fontId="7" fillId="9" borderId="38" xfId="0" applyFont="1" applyFill="1" applyBorder="1" applyAlignment="1">
      <alignment horizontal="left" vertical="center" wrapText="1"/>
    </xf>
    <xf numFmtId="0" fontId="7" fillId="9" borderId="41" xfId="0" applyFont="1" applyFill="1" applyBorder="1" applyAlignment="1">
      <alignment horizontal="left" vertical="center" wrapText="1"/>
    </xf>
    <xf numFmtId="0" fontId="2" fillId="9" borderId="10" xfId="0" applyFont="1" applyFill="1" applyBorder="1" applyAlignment="1">
      <alignment horizontal="center" vertical="center"/>
    </xf>
    <xf numFmtId="0" fontId="2" fillId="9" borderId="7" xfId="0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0" fontId="2" fillId="8" borderId="7" xfId="0" applyFont="1" applyFill="1" applyBorder="1" applyAlignment="1">
      <alignment horizontal="center" vertical="center"/>
    </xf>
    <xf numFmtId="0" fontId="2" fillId="14" borderId="10" xfId="0" applyFont="1" applyFill="1" applyBorder="1"/>
    <xf numFmtId="0" fontId="4" fillId="15" borderId="7" xfId="0" applyFont="1" applyFill="1" applyBorder="1" applyAlignment="1">
      <alignment horizontal="center" vertical="center"/>
    </xf>
    <xf numFmtId="0" fontId="2" fillId="15" borderId="0" xfId="0" applyFont="1" applyFill="1" applyBorder="1" applyAlignment="1">
      <alignment horizontal="center" vertical="center"/>
    </xf>
    <xf numFmtId="0" fontId="2" fillId="14" borderId="7" xfId="0" applyFont="1" applyFill="1" applyBorder="1" applyAlignment="1">
      <alignment vertical="center"/>
    </xf>
    <xf numFmtId="0" fontId="2" fillId="14" borderId="5" xfId="0" applyFont="1" applyFill="1" applyBorder="1" applyAlignment="1">
      <alignment vertical="center"/>
    </xf>
    <xf numFmtId="0" fontId="12" fillId="5" borderId="3" xfId="0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  <protection locked="0"/>
    </xf>
    <xf numFmtId="0" fontId="12" fillId="5" borderId="22" xfId="0" applyFont="1" applyFill="1" applyBorder="1" applyAlignment="1">
      <alignment horizontal="center" vertical="center"/>
    </xf>
    <xf numFmtId="0" fontId="12" fillId="5" borderId="4" xfId="0" applyFont="1" applyFill="1" applyBorder="1" applyAlignment="1">
      <alignment horizontal="center" vertical="center"/>
    </xf>
    <xf numFmtId="0" fontId="13" fillId="2" borderId="45" xfId="0" applyFont="1" applyFill="1" applyBorder="1" applyAlignment="1">
      <alignment horizontal="center" vertical="center" wrapText="1"/>
    </xf>
    <xf numFmtId="0" fontId="12" fillId="5" borderId="18" xfId="0" applyFont="1" applyFill="1" applyBorder="1" applyAlignment="1" applyProtection="1">
      <alignment horizontal="center" vertical="center" wrapText="1"/>
      <protection locked="0"/>
    </xf>
    <xf numFmtId="0" fontId="12" fillId="11" borderId="5" xfId="0" applyFont="1" applyFill="1" applyBorder="1" applyAlignment="1" applyProtection="1">
      <alignment horizontal="center" vertical="center" wrapText="1"/>
      <protection locked="0"/>
    </xf>
    <xf numFmtId="0" fontId="12" fillId="7" borderId="5" xfId="0" applyFont="1" applyFill="1" applyBorder="1" applyAlignment="1" applyProtection="1">
      <alignment horizontal="center" vertical="center" wrapText="1"/>
      <protection locked="0"/>
    </xf>
    <xf numFmtId="0" fontId="13" fillId="19" borderId="10" xfId="0" applyFont="1" applyFill="1" applyBorder="1" applyAlignment="1">
      <alignment vertical="center" wrapText="1"/>
    </xf>
    <xf numFmtId="0" fontId="13" fillId="19" borderId="10" xfId="0" applyFont="1" applyFill="1" applyBorder="1" applyAlignment="1">
      <alignment horizontal="center" vertical="center" wrapText="1"/>
    </xf>
    <xf numFmtId="0" fontId="13" fillId="19" borderId="47" xfId="0" applyFont="1" applyFill="1" applyBorder="1" applyAlignment="1">
      <alignment horizontal="center" vertical="center" wrapText="1"/>
    </xf>
    <xf numFmtId="0" fontId="13" fillId="19" borderId="7" xfId="0" applyFont="1" applyFill="1" applyBorder="1" applyAlignment="1">
      <alignment vertical="center" wrapText="1"/>
    </xf>
    <xf numFmtId="0" fontId="13" fillId="19" borderId="7" xfId="0" applyFont="1" applyFill="1" applyBorder="1" applyAlignment="1">
      <alignment horizontal="center" vertical="center" wrapText="1"/>
    </xf>
    <xf numFmtId="0" fontId="13" fillId="19" borderId="18" xfId="0" applyFont="1" applyFill="1" applyBorder="1" applyAlignment="1">
      <alignment horizontal="center" vertical="center" wrapText="1"/>
    </xf>
    <xf numFmtId="0" fontId="12" fillId="19" borderId="7" xfId="0" applyFont="1" applyFill="1" applyBorder="1" applyAlignment="1" applyProtection="1">
      <alignment horizontal="center" vertical="center"/>
      <protection locked="0"/>
    </xf>
    <xf numFmtId="0" fontId="12" fillId="19" borderId="5" xfId="0" applyFont="1" applyFill="1" applyBorder="1" applyAlignment="1">
      <alignment horizontal="center" vertical="center" wrapText="1"/>
    </xf>
    <xf numFmtId="0" fontId="13" fillId="19" borderId="5" xfId="0" applyFont="1" applyFill="1" applyBorder="1" applyAlignment="1">
      <alignment horizontal="center" vertical="center" wrapText="1"/>
    </xf>
    <xf numFmtId="0" fontId="13" fillId="19" borderId="1" xfId="0" applyFont="1" applyFill="1" applyBorder="1" applyAlignment="1">
      <alignment horizontal="center" vertical="center" wrapText="1"/>
    </xf>
    <xf numFmtId="0" fontId="12" fillId="19" borderId="5" xfId="0" applyFont="1" applyFill="1" applyBorder="1" applyAlignment="1" applyProtection="1">
      <alignment horizontal="center" vertical="center"/>
      <protection locked="0"/>
    </xf>
    <xf numFmtId="0" fontId="13" fillId="19" borderId="5" xfId="0" applyFont="1" applyFill="1" applyBorder="1" applyAlignment="1" applyProtection="1">
      <alignment vertical="center" wrapText="1"/>
      <protection locked="0"/>
    </xf>
    <xf numFmtId="0" fontId="13" fillId="19" borderId="7" xfId="0" applyFont="1" applyFill="1" applyBorder="1" applyAlignment="1" applyProtection="1">
      <alignment vertical="center" wrapText="1"/>
      <protection locked="0"/>
    </xf>
    <xf numFmtId="0" fontId="13" fillId="19" borderId="5" xfId="0" applyFont="1" applyFill="1" applyBorder="1" applyAlignment="1" applyProtection="1">
      <alignment horizontal="center" vertical="center" wrapText="1"/>
      <protection locked="0"/>
    </xf>
    <xf numFmtId="0" fontId="13" fillId="19" borderId="5" xfId="0" applyFont="1" applyFill="1" applyBorder="1" applyAlignment="1">
      <alignment vertical="center" wrapText="1"/>
    </xf>
    <xf numFmtId="0" fontId="13" fillId="19" borderId="3" xfId="0" applyFont="1" applyFill="1" applyBorder="1" applyAlignment="1">
      <alignment horizontal="center" vertical="center" wrapText="1"/>
    </xf>
    <xf numFmtId="0" fontId="13" fillId="19" borderId="34" xfId="0" applyFont="1" applyFill="1" applyBorder="1" applyAlignment="1">
      <alignment horizontal="center" vertical="center" wrapText="1"/>
    </xf>
    <xf numFmtId="0" fontId="13" fillId="19" borderId="3" xfId="0" applyFont="1" applyFill="1" applyBorder="1" applyAlignment="1" applyProtection="1">
      <alignment horizontal="center" vertical="center" wrapText="1"/>
      <protection locked="0"/>
    </xf>
    <xf numFmtId="0" fontId="13" fillId="19" borderId="6" xfId="0" applyFont="1" applyFill="1" applyBorder="1" applyAlignment="1" applyProtection="1">
      <alignment horizontal="center" vertical="center" wrapText="1"/>
      <protection locked="0"/>
    </xf>
    <xf numFmtId="0" fontId="14" fillId="19" borderId="3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0" fontId="7" fillId="10" borderId="50" xfId="0" applyFont="1" applyFill="1" applyBorder="1" applyAlignment="1">
      <alignment horizontal="left" vertical="center" wrapText="1"/>
    </xf>
    <xf numFmtId="0" fontId="7" fillId="10" borderId="21" xfId="0" applyFont="1" applyFill="1" applyBorder="1" applyAlignment="1">
      <alignment horizontal="left" vertical="center" wrapText="1"/>
    </xf>
    <xf numFmtId="0" fontId="7" fillId="10" borderId="48" xfId="0" applyFont="1" applyFill="1" applyBorder="1" applyAlignment="1">
      <alignment horizontal="left" vertical="center" wrapText="1"/>
    </xf>
    <xf numFmtId="0" fontId="7" fillId="10" borderId="49" xfId="0" applyFont="1" applyFill="1" applyBorder="1" applyAlignment="1">
      <alignment horizontal="left" vertical="center" wrapText="1"/>
    </xf>
    <xf numFmtId="0" fontId="16" fillId="0" borderId="0" xfId="0" applyFont="1" applyFill="1" applyBorder="1" applyAlignment="1">
      <alignment horizontal="center" vertical="center"/>
    </xf>
    <xf numFmtId="0" fontId="8" fillId="10" borderId="35" xfId="0" applyFont="1" applyFill="1" applyBorder="1" applyAlignment="1">
      <alignment horizontal="center" vertical="center" wrapText="1"/>
    </xf>
    <xf numFmtId="0" fontId="8" fillId="10" borderId="41" xfId="0" applyFont="1" applyFill="1" applyBorder="1" applyAlignment="1">
      <alignment horizontal="center" vertical="center" wrapText="1"/>
    </xf>
    <xf numFmtId="0" fontId="8" fillId="10" borderId="36" xfId="0" applyFont="1" applyFill="1" applyBorder="1" applyAlignment="1">
      <alignment horizontal="center" vertical="center" wrapText="1"/>
    </xf>
    <xf numFmtId="49" fontId="2" fillId="10" borderId="47" xfId="0" applyNumberFormat="1" applyFont="1" applyFill="1" applyBorder="1" applyAlignment="1" applyProtection="1">
      <alignment horizontal="center" vertical="center"/>
      <protection hidden="1"/>
    </xf>
    <xf numFmtId="49" fontId="2" fillId="10" borderId="54" xfId="0" applyNumberFormat="1" applyFont="1" applyFill="1" applyBorder="1" applyAlignment="1" applyProtection="1">
      <alignment horizontal="center" vertical="center"/>
      <protection hidden="1"/>
    </xf>
    <xf numFmtId="49" fontId="2" fillId="10" borderId="10" xfId="0" applyNumberFormat="1" applyFont="1" applyFill="1" applyBorder="1" applyAlignment="1" applyProtection="1">
      <alignment horizontal="center" vertical="center"/>
      <protection hidden="1"/>
    </xf>
    <xf numFmtId="0" fontId="8" fillId="10" borderId="35" xfId="0" applyFont="1" applyFill="1" applyBorder="1" applyAlignment="1">
      <alignment horizontal="center" vertical="center" textRotation="90" wrapText="1"/>
    </xf>
    <xf numFmtId="0" fontId="8" fillId="10" borderId="41" xfId="0" applyFont="1" applyFill="1" applyBorder="1" applyAlignment="1">
      <alignment horizontal="center" vertical="center" textRotation="90" wrapText="1"/>
    </xf>
    <xf numFmtId="0" fontId="8" fillId="10" borderId="36" xfId="0" applyFont="1" applyFill="1" applyBorder="1" applyAlignment="1">
      <alignment horizontal="center" vertical="center" textRotation="90" wrapText="1"/>
    </xf>
    <xf numFmtId="0" fontId="8" fillId="10" borderId="4" xfId="0" applyFont="1" applyFill="1" applyBorder="1" applyAlignment="1">
      <alignment horizontal="center" vertical="center"/>
    </xf>
    <xf numFmtId="0" fontId="8" fillId="10" borderId="3" xfId="0" applyFont="1" applyFill="1" applyBorder="1" applyAlignment="1">
      <alignment horizontal="center" vertical="center"/>
    </xf>
    <xf numFmtId="0" fontId="8" fillId="10" borderId="23" xfId="0" applyFont="1" applyFill="1" applyBorder="1" applyAlignment="1">
      <alignment horizontal="center" vertical="center"/>
    </xf>
    <xf numFmtId="49" fontId="4" fillId="10" borderId="54" xfId="0" applyNumberFormat="1" applyFont="1" applyFill="1" applyBorder="1" applyProtection="1">
      <protection hidden="1"/>
    </xf>
    <xf numFmtId="49" fontId="4" fillId="10" borderId="16" xfId="0" applyNumberFormat="1" applyFont="1" applyFill="1" applyBorder="1" applyProtection="1">
      <protection hidden="1"/>
    </xf>
    <xf numFmtId="49" fontId="2" fillId="10" borderId="45" xfId="0" applyNumberFormat="1" applyFont="1" applyFill="1" applyBorder="1" applyAlignment="1" applyProtection="1">
      <alignment horizontal="center" vertical="center" textRotation="90"/>
      <protection hidden="1"/>
    </xf>
    <xf numFmtId="49" fontId="2" fillId="10" borderId="6" xfId="0" applyNumberFormat="1" applyFont="1" applyFill="1" applyBorder="1" applyAlignment="1" applyProtection="1">
      <alignment horizontal="center" vertical="center" textRotation="90"/>
      <protection hidden="1"/>
    </xf>
    <xf numFmtId="49" fontId="2" fillId="10" borderId="7" xfId="0" applyNumberFormat="1" applyFont="1" applyFill="1" applyBorder="1" applyAlignment="1" applyProtection="1">
      <alignment horizontal="center" vertical="center" textRotation="90"/>
      <protection hidden="1"/>
    </xf>
    <xf numFmtId="49" fontId="2" fillId="10" borderId="16" xfId="0" applyNumberFormat="1" applyFont="1" applyFill="1" applyBorder="1" applyAlignment="1" applyProtection="1">
      <alignment horizontal="center" vertical="center"/>
      <protection hidden="1"/>
    </xf>
    <xf numFmtId="49" fontId="2" fillId="10" borderId="3" xfId="0" applyNumberFormat="1" applyFont="1" applyFill="1" applyBorder="1" applyAlignment="1" applyProtection="1">
      <alignment horizontal="center" vertical="center" textRotation="90"/>
      <protection hidden="1"/>
    </xf>
    <xf numFmtId="49" fontId="2" fillId="10" borderId="4" xfId="0" applyNumberFormat="1" applyFont="1" applyFill="1" applyBorder="1" applyAlignment="1" applyProtection="1">
      <alignment horizontal="center" vertical="center" textRotation="90"/>
      <protection hidden="1"/>
    </xf>
    <xf numFmtId="49" fontId="2" fillId="10" borderId="8" xfId="0" applyNumberFormat="1" applyFont="1" applyFill="1" applyBorder="1" applyAlignment="1" applyProtection="1">
      <alignment horizontal="center" vertical="center" textRotation="90"/>
      <protection hidden="1"/>
    </xf>
    <xf numFmtId="0" fontId="4" fillId="9" borderId="3" xfId="0" applyFont="1" applyFill="1" applyBorder="1" applyAlignment="1">
      <alignment horizontal="center" vertical="center" wrapText="1"/>
    </xf>
    <xf numFmtId="0" fontId="4" fillId="9" borderId="7" xfId="0" applyFont="1" applyFill="1" applyBorder="1" applyAlignment="1">
      <alignment horizontal="center" vertical="center" wrapText="1"/>
    </xf>
    <xf numFmtId="49" fontId="2" fillId="10" borderId="1" xfId="0" applyNumberFormat="1" applyFont="1" applyFill="1" applyBorder="1" applyAlignment="1" applyProtection="1">
      <alignment horizontal="center" vertical="center" textRotation="90"/>
      <protection hidden="1"/>
    </xf>
    <xf numFmtId="49" fontId="2" fillId="10" borderId="5" xfId="0" applyNumberFormat="1" applyFont="1" applyFill="1" applyBorder="1" applyAlignment="1" applyProtection="1">
      <alignment horizontal="center" vertical="center" textRotation="90"/>
      <protection hidden="1"/>
    </xf>
    <xf numFmtId="0" fontId="13" fillId="2" borderId="4" xfId="0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wrapText="1"/>
    </xf>
    <xf numFmtId="0" fontId="15" fillId="19" borderId="4" xfId="0" applyFont="1" applyFill="1" applyBorder="1" applyAlignment="1">
      <alignment horizontal="center" vertical="center" wrapText="1"/>
    </xf>
    <xf numFmtId="0" fontId="15" fillId="19" borderId="57" xfId="0" applyFont="1" applyFill="1" applyBorder="1" applyAlignment="1">
      <alignment horizontal="center" vertical="center" wrapText="1"/>
    </xf>
    <xf numFmtId="0" fontId="15" fillId="19" borderId="8" xfId="0" applyFont="1" applyFill="1" applyBorder="1" applyAlignment="1">
      <alignment horizontal="center" vertical="center" wrapText="1"/>
    </xf>
    <xf numFmtId="0" fontId="13" fillId="5" borderId="35" xfId="0" applyFont="1" applyFill="1" applyBorder="1" applyAlignment="1">
      <alignment horizontal="center" vertical="center" textRotation="90" wrapText="1"/>
    </xf>
    <xf numFmtId="0" fontId="13" fillId="5" borderId="41" xfId="0" applyFont="1" applyFill="1" applyBorder="1" applyAlignment="1">
      <alignment horizontal="center" vertical="center" textRotation="90" wrapText="1"/>
    </xf>
    <xf numFmtId="0" fontId="13" fillId="5" borderId="36" xfId="0" applyFont="1" applyFill="1" applyBorder="1" applyAlignment="1">
      <alignment horizontal="center" vertical="center" textRotation="90" wrapText="1"/>
    </xf>
    <xf numFmtId="0" fontId="13" fillId="5" borderId="35" xfId="0" applyFont="1" applyFill="1" applyBorder="1" applyAlignment="1">
      <alignment horizontal="center" vertical="center" wrapText="1"/>
    </xf>
    <xf numFmtId="0" fontId="13" fillId="5" borderId="41" xfId="0" applyFont="1" applyFill="1" applyBorder="1" applyAlignment="1">
      <alignment horizontal="center" vertical="center" wrapText="1"/>
    </xf>
    <xf numFmtId="0" fontId="13" fillId="5" borderId="36" xfId="0" applyFont="1" applyFill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49" fontId="2" fillId="10" borderId="11" xfId="0" applyNumberFormat="1" applyFont="1" applyFill="1" applyBorder="1" applyAlignment="1" applyProtection="1">
      <alignment horizontal="center" vertical="center"/>
      <protection hidden="1"/>
    </xf>
    <xf numFmtId="0" fontId="1" fillId="5" borderId="35" xfId="0" applyFont="1" applyFill="1" applyBorder="1" applyAlignment="1">
      <alignment horizontal="center" vertical="center" textRotation="90" wrapText="1"/>
    </xf>
    <xf numFmtId="0" fontId="1" fillId="5" borderId="41" xfId="0" applyFont="1" applyFill="1" applyBorder="1" applyAlignment="1">
      <alignment horizontal="center" vertical="center" textRotation="90" wrapText="1"/>
    </xf>
    <xf numFmtId="0" fontId="1" fillId="5" borderId="37" xfId="0" applyFont="1" applyFill="1" applyBorder="1" applyAlignment="1">
      <alignment horizontal="center" vertical="center" textRotation="90" wrapText="1"/>
    </xf>
    <xf numFmtId="0" fontId="1" fillId="5" borderId="17" xfId="0" applyFont="1" applyFill="1" applyBorder="1" applyAlignment="1">
      <alignment horizontal="center" vertical="center"/>
    </xf>
    <xf numFmtId="0" fontId="1" fillId="5" borderId="14" xfId="0" applyFont="1" applyFill="1" applyBorder="1" applyAlignment="1">
      <alignment horizontal="center" vertical="center"/>
    </xf>
    <xf numFmtId="0" fontId="1" fillId="5" borderId="15" xfId="0" applyFont="1" applyFill="1" applyBorder="1" applyAlignment="1">
      <alignment horizontal="center" vertical="center"/>
    </xf>
    <xf numFmtId="0" fontId="12" fillId="5" borderId="48" xfId="0" applyFont="1" applyFill="1" applyBorder="1" applyAlignment="1">
      <alignment horizontal="left" vertical="center"/>
    </xf>
    <xf numFmtId="0" fontId="12" fillId="5" borderId="49" xfId="0" applyFont="1" applyFill="1" applyBorder="1" applyAlignment="1">
      <alignment horizontal="left" vertical="center"/>
    </xf>
    <xf numFmtId="0" fontId="1" fillId="5" borderId="31" xfId="0" applyFont="1" applyFill="1" applyBorder="1" applyAlignment="1">
      <alignment horizontal="left" vertical="center" wrapText="1"/>
    </xf>
    <xf numFmtId="0" fontId="1" fillId="5" borderId="42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/>
    </xf>
    <xf numFmtId="0" fontId="12" fillId="5" borderId="3" xfId="0" applyFont="1" applyFill="1" applyBorder="1" applyAlignment="1">
      <alignment horizontal="center" vertical="center"/>
    </xf>
    <xf numFmtId="0" fontId="12" fillId="5" borderId="7" xfId="0" applyFont="1" applyFill="1" applyBorder="1" applyAlignment="1">
      <alignment horizontal="center" vertical="center"/>
    </xf>
    <xf numFmtId="49" fontId="2" fillId="10" borderId="13" xfId="0" applyNumberFormat="1" applyFont="1" applyFill="1" applyBorder="1" applyAlignment="1" applyProtection="1">
      <alignment horizontal="center" vertical="center" textRotation="90"/>
      <protection hidden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EK51"/>
  <sheetViews>
    <sheetView zoomScale="50" zoomScaleNormal="50" zoomScaleSheetLayoutView="48" workbookViewId="0">
      <selection activeCell="C24" sqref="C24"/>
    </sheetView>
  </sheetViews>
  <sheetFormatPr defaultRowHeight="15.6" x14ac:dyDescent="0.3"/>
  <cols>
    <col min="1" max="1" width="2.5546875" style="124" customWidth="1"/>
    <col min="2" max="2" width="19.33203125" style="213" customWidth="1"/>
    <col min="3" max="3" width="77.5546875" style="216" customWidth="1"/>
    <col min="4" max="55" width="6.88671875" style="124" customWidth="1"/>
    <col min="56" max="56" width="6.88671875" style="135" customWidth="1"/>
    <col min="57" max="57" width="6.6640625" style="124" customWidth="1"/>
    <col min="58" max="236" width="9.109375" style="124"/>
    <col min="237" max="237" width="5.88671875" style="124" customWidth="1"/>
    <col min="238" max="238" width="9.109375" style="124"/>
    <col min="239" max="239" width="27.6640625" style="124" customWidth="1"/>
    <col min="240" max="240" width="9.109375" style="124"/>
    <col min="241" max="257" width="3.88671875" style="124" customWidth="1"/>
    <col min="258" max="258" width="5.109375" style="124" customWidth="1"/>
    <col min="259" max="259" width="5" style="124" customWidth="1"/>
    <col min="260" max="260" width="4.5546875" style="124" customWidth="1"/>
    <col min="261" max="268" width="3.88671875" style="124" customWidth="1"/>
    <col min="269" max="269" width="3.5546875" style="124" customWidth="1"/>
    <col min="270" max="283" width="3.88671875" style="124" customWidth="1"/>
    <col min="284" max="284" width="5.44140625" style="124" customWidth="1"/>
    <col min="285" max="285" width="3.88671875" style="124" customWidth="1"/>
    <col min="286" max="286" width="4.6640625" style="124" customWidth="1"/>
    <col min="287" max="292" width="3.88671875" style="124" customWidth="1"/>
    <col min="293" max="293" width="8.88671875" style="124" customWidth="1"/>
    <col min="294" max="294" width="7.88671875" style="124" customWidth="1"/>
    <col min="295" max="492" width="9.109375" style="124"/>
    <col min="493" max="493" width="5.88671875" style="124" customWidth="1"/>
    <col min="494" max="494" width="9.109375" style="124"/>
    <col min="495" max="495" width="27.6640625" style="124" customWidth="1"/>
    <col min="496" max="496" width="9.109375" style="124"/>
    <col min="497" max="513" width="3.88671875" style="124" customWidth="1"/>
    <col min="514" max="514" width="5.109375" style="124" customWidth="1"/>
    <col min="515" max="515" width="5" style="124" customWidth="1"/>
    <col min="516" max="516" width="4.5546875" style="124" customWidth="1"/>
    <col min="517" max="524" width="3.88671875" style="124" customWidth="1"/>
    <col min="525" max="525" width="3.5546875" style="124" customWidth="1"/>
    <col min="526" max="539" width="3.88671875" style="124" customWidth="1"/>
    <col min="540" max="540" width="5.44140625" style="124" customWidth="1"/>
    <col min="541" max="541" width="3.88671875" style="124" customWidth="1"/>
    <col min="542" max="542" width="4.6640625" style="124" customWidth="1"/>
    <col min="543" max="548" width="3.88671875" style="124" customWidth="1"/>
    <col min="549" max="549" width="8.88671875" style="124" customWidth="1"/>
    <col min="550" max="550" width="7.88671875" style="124" customWidth="1"/>
    <col min="551" max="748" width="9.109375" style="124"/>
    <col min="749" max="749" width="5.88671875" style="124" customWidth="1"/>
    <col min="750" max="750" width="9.109375" style="124"/>
    <col min="751" max="751" width="27.6640625" style="124" customWidth="1"/>
    <col min="752" max="752" width="9.109375" style="124"/>
    <col min="753" max="769" width="3.88671875" style="124" customWidth="1"/>
    <col min="770" max="770" width="5.109375" style="124" customWidth="1"/>
    <col min="771" max="771" width="5" style="124" customWidth="1"/>
    <col min="772" max="772" width="4.5546875" style="124" customWidth="1"/>
    <col min="773" max="780" width="3.88671875" style="124" customWidth="1"/>
    <col min="781" max="781" width="3.5546875" style="124" customWidth="1"/>
    <col min="782" max="795" width="3.88671875" style="124" customWidth="1"/>
    <col min="796" max="796" width="5.44140625" style="124" customWidth="1"/>
    <col min="797" max="797" width="3.88671875" style="124" customWidth="1"/>
    <col min="798" max="798" width="4.6640625" style="124" customWidth="1"/>
    <col min="799" max="804" width="3.88671875" style="124" customWidth="1"/>
    <col min="805" max="805" width="8.88671875" style="124" customWidth="1"/>
    <col min="806" max="806" width="7.88671875" style="124" customWidth="1"/>
    <col min="807" max="1004" width="9.109375" style="124"/>
    <col min="1005" max="1005" width="5.88671875" style="124" customWidth="1"/>
    <col min="1006" max="1006" width="9.109375" style="124"/>
    <col min="1007" max="1007" width="27.6640625" style="124" customWidth="1"/>
    <col min="1008" max="1008" width="9.109375" style="124"/>
    <col min="1009" max="1025" width="3.88671875" style="124" customWidth="1"/>
    <col min="1026" max="1026" width="5.109375" style="124" customWidth="1"/>
    <col min="1027" max="1027" width="5" style="124" customWidth="1"/>
    <col min="1028" max="1028" width="4.5546875" style="124" customWidth="1"/>
    <col min="1029" max="1036" width="3.88671875" style="124" customWidth="1"/>
    <col min="1037" max="1037" width="3.5546875" style="124" customWidth="1"/>
    <col min="1038" max="1051" width="3.88671875" style="124" customWidth="1"/>
    <col min="1052" max="1052" width="5.44140625" style="124" customWidth="1"/>
    <col min="1053" max="1053" width="3.88671875" style="124" customWidth="1"/>
    <col min="1054" max="1054" width="4.6640625" style="124" customWidth="1"/>
    <col min="1055" max="1060" width="3.88671875" style="124" customWidth="1"/>
    <col min="1061" max="1061" width="8.88671875" style="124" customWidth="1"/>
    <col min="1062" max="1062" width="7.88671875" style="124" customWidth="1"/>
    <col min="1063" max="1260" width="9.109375" style="124"/>
    <col min="1261" max="1261" width="5.88671875" style="124" customWidth="1"/>
    <col min="1262" max="1262" width="9.109375" style="124"/>
    <col min="1263" max="1263" width="27.6640625" style="124" customWidth="1"/>
    <col min="1264" max="1264" width="9.109375" style="124"/>
    <col min="1265" max="1281" width="3.88671875" style="124" customWidth="1"/>
    <col min="1282" max="1282" width="5.109375" style="124" customWidth="1"/>
    <col min="1283" max="1283" width="5" style="124" customWidth="1"/>
    <col min="1284" max="1284" width="4.5546875" style="124" customWidth="1"/>
    <col min="1285" max="1292" width="3.88671875" style="124" customWidth="1"/>
    <col min="1293" max="1293" width="3.5546875" style="124" customWidth="1"/>
    <col min="1294" max="1307" width="3.88671875" style="124" customWidth="1"/>
    <col min="1308" max="1308" width="5.44140625" style="124" customWidth="1"/>
    <col min="1309" max="1309" width="3.88671875" style="124" customWidth="1"/>
    <col min="1310" max="1310" width="4.6640625" style="124" customWidth="1"/>
    <col min="1311" max="1316" width="3.88671875" style="124" customWidth="1"/>
    <col min="1317" max="1317" width="8.88671875" style="124" customWidth="1"/>
    <col min="1318" max="1318" width="7.88671875" style="124" customWidth="1"/>
    <col min="1319" max="1516" width="9.109375" style="124"/>
    <col min="1517" max="1517" width="5.88671875" style="124" customWidth="1"/>
    <col min="1518" max="1518" width="9.109375" style="124"/>
    <col min="1519" max="1519" width="27.6640625" style="124" customWidth="1"/>
    <col min="1520" max="1520" width="9.109375" style="124"/>
    <col min="1521" max="1537" width="3.88671875" style="124" customWidth="1"/>
    <col min="1538" max="1538" width="5.109375" style="124" customWidth="1"/>
    <col min="1539" max="1539" width="5" style="124" customWidth="1"/>
    <col min="1540" max="1540" width="4.5546875" style="124" customWidth="1"/>
    <col min="1541" max="1548" width="3.88671875" style="124" customWidth="1"/>
    <col min="1549" max="1549" width="3.5546875" style="124" customWidth="1"/>
    <col min="1550" max="1563" width="3.88671875" style="124" customWidth="1"/>
    <col min="1564" max="1564" width="5.44140625" style="124" customWidth="1"/>
    <col min="1565" max="1565" width="3.88671875" style="124" customWidth="1"/>
    <col min="1566" max="1566" width="4.6640625" style="124" customWidth="1"/>
    <col min="1567" max="1572" width="3.88671875" style="124" customWidth="1"/>
    <col min="1573" max="1573" width="8.88671875" style="124" customWidth="1"/>
    <col min="1574" max="1574" width="7.88671875" style="124" customWidth="1"/>
    <col min="1575" max="1772" width="9.109375" style="124"/>
    <col min="1773" max="1773" width="5.88671875" style="124" customWidth="1"/>
    <col min="1774" max="1774" width="9.109375" style="124"/>
    <col min="1775" max="1775" width="27.6640625" style="124" customWidth="1"/>
    <col min="1776" max="1776" width="9.109375" style="124"/>
    <col min="1777" max="1793" width="3.88671875" style="124" customWidth="1"/>
    <col min="1794" max="1794" width="5.109375" style="124" customWidth="1"/>
    <col min="1795" max="1795" width="5" style="124" customWidth="1"/>
    <col min="1796" max="1796" width="4.5546875" style="124" customWidth="1"/>
    <col min="1797" max="1804" width="3.88671875" style="124" customWidth="1"/>
    <col min="1805" max="1805" width="3.5546875" style="124" customWidth="1"/>
    <col min="1806" max="1819" width="3.88671875" style="124" customWidth="1"/>
    <col min="1820" max="1820" width="5.44140625" style="124" customWidth="1"/>
    <col min="1821" max="1821" width="3.88671875" style="124" customWidth="1"/>
    <col min="1822" max="1822" width="4.6640625" style="124" customWidth="1"/>
    <col min="1823" max="1828" width="3.88671875" style="124" customWidth="1"/>
    <col min="1829" max="1829" width="8.88671875" style="124" customWidth="1"/>
    <col min="1830" max="1830" width="7.88671875" style="124" customWidth="1"/>
    <col min="1831" max="2028" width="9.109375" style="124"/>
    <col min="2029" max="2029" width="5.88671875" style="124" customWidth="1"/>
    <col min="2030" max="2030" width="9.109375" style="124"/>
    <col min="2031" max="2031" width="27.6640625" style="124" customWidth="1"/>
    <col min="2032" max="2032" width="9.109375" style="124"/>
    <col min="2033" max="2049" width="3.88671875" style="124" customWidth="1"/>
    <col min="2050" max="2050" width="5.109375" style="124" customWidth="1"/>
    <col min="2051" max="2051" width="5" style="124" customWidth="1"/>
    <col min="2052" max="2052" width="4.5546875" style="124" customWidth="1"/>
    <col min="2053" max="2060" width="3.88671875" style="124" customWidth="1"/>
    <col min="2061" max="2061" width="3.5546875" style="124" customWidth="1"/>
    <col min="2062" max="2075" width="3.88671875" style="124" customWidth="1"/>
    <col min="2076" max="2076" width="5.44140625" style="124" customWidth="1"/>
    <col min="2077" max="2077" width="3.88671875" style="124" customWidth="1"/>
    <col min="2078" max="2078" width="4.6640625" style="124" customWidth="1"/>
    <col min="2079" max="2084" width="3.88671875" style="124" customWidth="1"/>
    <col min="2085" max="2085" width="8.88671875" style="124" customWidth="1"/>
    <col min="2086" max="2086" width="7.88671875" style="124" customWidth="1"/>
    <col min="2087" max="2284" width="9.109375" style="124"/>
    <col min="2285" max="2285" width="5.88671875" style="124" customWidth="1"/>
    <col min="2286" max="2286" width="9.109375" style="124"/>
    <col min="2287" max="2287" width="27.6640625" style="124" customWidth="1"/>
    <col min="2288" max="2288" width="9.109375" style="124"/>
    <col min="2289" max="2305" width="3.88671875" style="124" customWidth="1"/>
    <col min="2306" max="2306" width="5.109375" style="124" customWidth="1"/>
    <col min="2307" max="2307" width="5" style="124" customWidth="1"/>
    <col min="2308" max="2308" width="4.5546875" style="124" customWidth="1"/>
    <col min="2309" max="2316" width="3.88671875" style="124" customWidth="1"/>
    <col min="2317" max="2317" width="3.5546875" style="124" customWidth="1"/>
    <col min="2318" max="2331" width="3.88671875" style="124" customWidth="1"/>
    <col min="2332" max="2332" width="5.44140625" style="124" customWidth="1"/>
    <col min="2333" max="2333" width="3.88671875" style="124" customWidth="1"/>
    <col min="2334" max="2334" width="4.6640625" style="124" customWidth="1"/>
    <col min="2335" max="2340" width="3.88671875" style="124" customWidth="1"/>
    <col min="2341" max="2341" width="8.88671875" style="124" customWidth="1"/>
    <col min="2342" max="2342" width="7.88671875" style="124" customWidth="1"/>
    <col min="2343" max="2540" width="9.109375" style="124"/>
    <col min="2541" max="2541" width="5.88671875" style="124" customWidth="1"/>
    <col min="2542" max="2542" width="9.109375" style="124"/>
    <col min="2543" max="2543" width="27.6640625" style="124" customWidth="1"/>
    <col min="2544" max="2544" width="9.109375" style="124"/>
    <col min="2545" max="2561" width="3.88671875" style="124" customWidth="1"/>
    <col min="2562" max="2562" width="5.109375" style="124" customWidth="1"/>
    <col min="2563" max="2563" width="5" style="124" customWidth="1"/>
    <col min="2564" max="2564" width="4.5546875" style="124" customWidth="1"/>
    <col min="2565" max="2572" width="3.88671875" style="124" customWidth="1"/>
    <col min="2573" max="2573" width="3.5546875" style="124" customWidth="1"/>
    <col min="2574" max="2587" width="3.88671875" style="124" customWidth="1"/>
    <col min="2588" max="2588" width="5.44140625" style="124" customWidth="1"/>
    <col min="2589" max="2589" width="3.88671875" style="124" customWidth="1"/>
    <col min="2590" max="2590" width="4.6640625" style="124" customWidth="1"/>
    <col min="2591" max="2596" width="3.88671875" style="124" customWidth="1"/>
    <col min="2597" max="2597" width="8.88671875" style="124" customWidth="1"/>
    <col min="2598" max="2598" width="7.88671875" style="124" customWidth="1"/>
    <col min="2599" max="2796" width="9.109375" style="124"/>
    <col min="2797" max="2797" width="5.88671875" style="124" customWidth="1"/>
    <col min="2798" max="2798" width="9.109375" style="124"/>
    <col min="2799" max="2799" width="27.6640625" style="124" customWidth="1"/>
    <col min="2800" max="2800" width="9.109375" style="124"/>
    <col min="2801" max="2817" width="3.88671875" style="124" customWidth="1"/>
    <col min="2818" max="2818" width="5.109375" style="124" customWidth="1"/>
    <col min="2819" max="2819" width="5" style="124" customWidth="1"/>
    <col min="2820" max="2820" width="4.5546875" style="124" customWidth="1"/>
    <col min="2821" max="2828" width="3.88671875" style="124" customWidth="1"/>
    <col min="2829" max="2829" width="3.5546875" style="124" customWidth="1"/>
    <col min="2830" max="2843" width="3.88671875" style="124" customWidth="1"/>
    <col min="2844" max="2844" width="5.44140625" style="124" customWidth="1"/>
    <col min="2845" max="2845" width="3.88671875" style="124" customWidth="1"/>
    <col min="2846" max="2846" width="4.6640625" style="124" customWidth="1"/>
    <col min="2847" max="2852" width="3.88671875" style="124" customWidth="1"/>
    <col min="2853" max="2853" width="8.88671875" style="124" customWidth="1"/>
    <col min="2854" max="2854" width="7.88671875" style="124" customWidth="1"/>
    <col min="2855" max="3052" width="9.109375" style="124"/>
    <col min="3053" max="3053" width="5.88671875" style="124" customWidth="1"/>
    <col min="3054" max="3054" width="9.109375" style="124"/>
    <col min="3055" max="3055" width="27.6640625" style="124" customWidth="1"/>
    <col min="3056" max="3056" width="9.109375" style="124"/>
    <col min="3057" max="3073" width="3.88671875" style="124" customWidth="1"/>
    <col min="3074" max="3074" width="5.109375" style="124" customWidth="1"/>
    <col min="3075" max="3075" width="5" style="124" customWidth="1"/>
    <col min="3076" max="3076" width="4.5546875" style="124" customWidth="1"/>
    <col min="3077" max="3084" width="3.88671875" style="124" customWidth="1"/>
    <col min="3085" max="3085" width="3.5546875" style="124" customWidth="1"/>
    <col min="3086" max="3099" width="3.88671875" style="124" customWidth="1"/>
    <col min="3100" max="3100" width="5.44140625" style="124" customWidth="1"/>
    <col min="3101" max="3101" width="3.88671875" style="124" customWidth="1"/>
    <col min="3102" max="3102" width="4.6640625" style="124" customWidth="1"/>
    <col min="3103" max="3108" width="3.88671875" style="124" customWidth="1"/>
    <col min="3109" max="3109" width="8.88671875" style="124" customWidth="1"/>
    <col min="3110" max="3110" width="7.88671875" style="124" customWidth="1"/>
    <col min="3111" max="3308" width="9.109375" style="124"/>
    <col min="3309" max="3309" width="5.88671875" style="124" customWidth="1"/>
    <col min="3310" max="3310" width="9.109375" style="124"/>
    <col min="3311" max="3311" width="27.6640625" style="124" customWidth="1"/>
    <col min="3312" max="3312" width="9.109375" style="124"/>
    <col min="3313" max="3329" width="3.88671875" style="124" customWidth="1"/>
    <col min="3330" max="3330" width="5.109375" style="124" customWidth="1"/>
    <col min="3331" max="3331" width="5" style="124" customWidth="1"/>
    <col min="3332" max="3332" width="4.5546875" style="124" customWidth="1"/>
    <col min="3333" max="3340" width="3.88671875" style="124" customWidth="1"/>
    <col min="3341" max="3341" width="3.5546875" style="124" customWidth="1"/>
    <col min="3342" max="3355" width="3.88671875" style="124" customWidth="1"/>
    <col min="3356" max="3356" width="5.44140625" style="124" customWidth="1"/>
    <col min="3357" max="3357" width="3.88671875" style="124" customWidth="1"/>
    <col min="3358" max="3358" width="4.6640625" style="124" customWidth="1"/>
    <col min="3359" max="3364" width="3.88671875" style="124" customWidth="1"/>
    <col min="3365" max="3365" width="8.88671875" style="124" customWidth="1"/>
    <col min="3366" max="3366" width="7.88671875" style="124" customWidth="1"/>
    <col min="3367" max="3564" width="9.109375" style="124"/>
    <col min="3565" max="3565" width="5.88671875" style="124" customWidth="1"/>
    <col min="3566" max="3566" width="9.109375" style="124"/>
    <col min="3567" max="3567" width="27.6640625" style="124" customWidth="1"/>
    <col min="3568" max="3568" width="9.109375" style="124"/>
    <col min="3569" max="3585" width="3.88671875" style="124" customWidth="1"/>
    <col min="3586" max="3586" width="5.109375" style="124" customWidth="1"/>
    <col min="3587" max="3587" width="5" style="124" customWidth="1"/>
    <col min="3588" max="3588" width="4.5546875" style="124" customWidth="1"/>
    <col min="3589" max="3596" width="3.88671875" style="124" customWidth="1"/>
    <col min="3597" max="3597" width="3.5546875" style="124" customWidth="1"/>
    <col min="3598" max="3611" width="3.88671875" style="124" customWidth="1"/>
    <col min="3612" max="3612" width="5.44140625" style="124" customWidth="1"/>
    <col min="3613" max="3613" width="3.88671875" style="124" customWidth="1"/>
    <col min="3614" max="3614" width="4.6640625" style="124" customWidth="1"/>
    <col min="3615" max="3620" width="3.88671875" style="124" customWidth="1"/>
    <col min="3621" max="3621" width="8.88671875" style="124" customWidth="1"/>
    <col min="3622" max="3622" width="7.88671875" style="124" customWidth="1"/>
    <col min="3623" max="3820" width="9.109375" style="124"/>
    <col min="3821" max="3821" width="5.88671875" style="124" customWidth="1"/>
    <col min="3822" max="3822" width="9.109375" style="124"/>
    <col min="3823" max="3823" width="27.6640625" style="124" customWidth="1"/>
    <col min="3824" max="3824" width="9.109375" style="124"/>
    <col min="3825" max="3841" width="3.88671875" style="124" customWidth="1"/>
    <col min="3842" max="3842" width="5.109375" style="124" customWidth="1"/>
    <col min="3843" max="3843" width="5" style="124" customWidth="1"/>
    <col min="3844" max="3844" width="4.5546875" style="124" customWidth="1"/>
    <col min="3845" max="3852" width="3.88671875" style="124" customWidth="1"/>
    <col min="3853" max="3853" width="3.5546875" style="124" customWidth="1"/>
    <col min="3854" max="3867" width="3.88671875" style="124" customWidth="1"/>
    <col min="3868" max="3868" width="5.44140625" style="124" customWidth="1"/>
    <col min="3869" max="3869" width="3.88671875" style="124" customWidth="1"/>
    <col min="3870" max="3870" width="4.6640625" style="124" customWidth="1"/>
    <col min="3871" max="3876" width="3.88671875" style="124" customWidth="1"/>
    <col min="3877" max="3877" width="8.88671875" style="124" customWidth="1"/>
    <col min="3878" max="3878" width="7.88671875" style="124" customWidth="1"/>
    <col min="3879" max="4076" width="9.109375" style="124"/>
    <col min="4077" max="4077" width="5.88671875" style="124" customWidth="1"/>
    <col min="4078" max="4078" width="9.109375" style="124"/>
    <col min="4079" max="4079" width="27.6640625" style="124" customWidth="1"/>
    <col min="4080" max="4080" width="9.109375" style="124"/>
    <col min="4081" max="4097" width="3.88671875" style="124" customWidth="1"/>
    <col min="4098" max="4098" width="5.109375" style="124" customWidth="1"/>
    <col min="4099" max="4099" width="5" style="124" customWidth="1"/>
    <col min="4100" max="4100" width="4.5546875" style="124" customWidth="1"/>
    <col min="4101" max="4108" width="3.88671875" style="124" customWidth="1"/>
    <col min="4109" max="4109" width="3.5546875" style="124" customWidth="1"/>
    <col min="4110" max="4123" width="3.88671875" style="124" customWidth="1"/>
    <col min="4124" max="4124" width="5.44140625" style="124" customWidth="1"/>
    <col min="4125" max="4125" width="3.88671875" style="124" customWidth="1"/>
    <col min="4126" max="4126" width="4.6640625" style="124" customWidth="1"/>
    <col min="4127" max="4132" width="3.88671875" style="124" customWidth="1"/>
    <col min="4133" max="4133" width="8.88671875" style="124" customWidth="1"/>
    <col min="4134" max="4134" width="7.88671875" style="124" customWidth="1"/>
    <col min="4135" max="4332" width="9.109375" style="124"/>
    <col min="4333" max="4333" width="5.88671875" style="124" customWidth="1"/>
    <col min="4334" max="4334" width="9.109375" style="124"/>
    <col min="4335" max="4335" width="27.6640625" style="124" customWidth="1"/>
    <col min="4336" max="4336" width="9.109375" style="124"/>
    <col min="4337" max="4353" width="3.88671875" style="124" customWidth="1"/>
    <col min="4354" max="4354" width="5.109375" style="124" customWidth="1"/>
    <col min="4355" max="4355" width="5" style="124" customWidth="1"/>
    <col min="4356" max="4356" width="4.5546875" style="124" customWidth="1"/>
    <col min="4357" max="4364" width="3.88671875" style="124" customWidth="1"/>
    <col min="4365" max="4365" width="3.5546875" style="124" customWidth="1"/>
    <col min="4366" max="4379" width="3.88671875" style="124" customWidth="1"/>
    <col min="4380" max="4380" width="5.44140625" style="124" customWidth="1"/>
    <col min="4381" max="4381" width="3.88671875" style="124" customWidth="1"/>
    <col min="4382" max="4382" width="4.6640625" style="124" customWidth="1"/>
    <col min="4383" max="4388" width="3.88671875" style="124" customWidth="1"/>
    <col min="4389" max="4389" width="8.88671875" style="124" customWidth="1"/>
    <col min="4390" max="4390" width="7.88671875" style="124" customWidth="1"/>
    <col min="4391" max="4588" width="9.109375" style="124"/>
    <col min="4589" max="4589" width="5.88671875" style="124" customWidth="1"/>
    <col min="4590" max="4590" width="9.109375" style="124"/>
    <col min="4591" max="4591" width="27.6640625" style="124" customWidth="1"/>
    <col min="4592" max="4592" width="9.109375" style="124"/>
    <col min="4593" max="4609" width="3.88671875" style="124" customWidth="1"/>
    <col min="4610" max="4610" width="5.109375" style="124" customWidth="1"/>
    <col min="4611" max="4611" width="5" style="124" customWidth="1"/>
    <col min="4612" max="4612" width="4.5546875" style="124" customWidth="1"/>
    <col min="4613" max="4620" width="3.88671875" style="124" customWidth="1"/>
    <col min="4621" max="4621" width="3.5546875" style="124" customWidth="1"/>
    <col min="4622" max="4635" width="3.88671875" style="124" customWidth="1"/>
    <col min="4636" max="4636" width="5.44140625" style="124" customWidth="1"/>
    <col min="4637" max="4637" width="3.88671875" style="124" customWidth="1"/>
    <col min="4638" max="4638" width="4.6640625" style="124" customWidth="1"/>
    <col min="4639" max="4644" width="3.88671875" style="124" customWidth="1"/>
    <col min="4645" max="4645" width="8.88671875" style="124" customWidth="1"/>
    <col min="4646" max="4646" width="7.88671875" style="124" customWidth="1"/>
    <col min="4647" max="4844" width="9.109375" style="124"/>
    <col min="4845" max="4845" width="5.88671875" style="124" customWidth="1"/>
    <col min="4846" max="4846" width="9.109375" style="124"/>
    <col min="4847" max="4847" width="27.6640625" style="124" customWidth="1"/>
    <col min="4848" max="4848" width="9.109375" style="124"/>
    <col min="4849" max="4865" width="3.88671875" style="124" customWidth="1"/>
    <col min="4866" max="4866" width="5.109375" style="124" customWidth="1"/>
    <col min="4867" max="4867" width="5" style="124" customWidth="1"/>
    <col min="4868" max="4868" width="4.5546875" style="124" customWidth="1"/>
    <col min="4869" max="4876" width="3.88671875" style="124" customWidth="1"/>
    <col min="4877" max="4877" width="3.5546875" style="124" customWidth="1"/>
    <col min="4878" max="4891" width="3.88671875" style="124" customWidth="1"/>
    <col min="4892" max="4892" width="5.44140625" style="124" customWidth="1"/>
    <col min="4893" max="4893" width="3.88671875" style="124" customWidth="1"/>
    <col min="4894" max="4894" width="4.6640625" style="124" customWidth="1"/>
    <col min="4895" max="4900" width="3.88671875" style="124" customWidth="1"/>
    <col min="4901" max="4901" width="8.88671875" style="124" customWidth="1"/>
    <col min="4902" max="4902" width="7.88671875" style="124" customWidth="1"/>
    <col min="4903" max="5100" width="9.109375" style="124"/>
    <col min="5101" max="5101" width="5.88671875" style="124" customWidth="1"/>
    <col min="5102" max="5102" width="9.109375" style="124"/>
    <col min="5103" max="5103" width="27.6640625" style="124" customWidth="1"/>
    <col min="5104" max="5104" width="9.109375" style="124"/>
    <col min="5105" max="5121" width="3.88671875" style="124" customWidth="1"/>
    <col min="5122" max="5122" width="5.109375" style="124" customWidth="1"/>
    <col min="5123" max="5123" width="5" style="124" customWidth="1"/>
    <col min="5124" max="5124" width="4.5546875" style="124" customWidth="1"/>
    <col min="5125" max="5132" width="3.88671875" style="124" customWidth="1"/>
    <col min="5133" max="5133" width="3.5546875" style="124" customWidth="1"/>
    <col min="5134" max="5147" width="3.88671875" style="124" customWidth="1"/>
    <col min="5148" max="5148" width="5.44140625" style="124" customWidth="1"/>
    <col min="5149" max="5149" width="3.88671875" style="124" customWidth="1"/>
    <col min="5150" max="5150" width="4.6640625" style="124" customWidth="1"/>
    <col min="5151" max="5156" width="3.88671875" style="124" customWidth="1"/>
    <col min="5157" max="5157" width="8.88671875" style="124" customWidth="1"/>
    <col min="5158" max="5158" width="7.88671875" style="124" customWidth="1"/>
    <col min="5159" max="5356" width="9.109375" style="124"/>
    <col min="5357" max="5357" width="5.88671875" style="124" customWidth="1"/>
    <col min="5358" max="5358" width="9.109375" style="124"/>
    <col min="5359" max="5359" width="27.6640625" style="124" customWidth="1"/>
    <col min="5360" max="5360" width="9.109375" style="124"/>
    <col min="5361" max="5377" width="3.88671875" style="124" customWidth="1"/>
    <col min="5378" max="5378" width="5.109375" style="124" customWidth="1"/>
    <col min="5379" max="5379" width="5" style="124" customWidth="1"/>
    <col min="5380" max="5380" width="4.5546875" style="124" customWidth="1"/>
    <col min="5381" max="5388" width="3.88671875" style="124" customWidth="1"/>
    <col min="5389" max="5389" width="3.5546875" style="124" customWidth="1"/>
    <col min="5390" max="5403" width="3.88671875" style="124" customWidth="1"/>
    <col min="5404" max="5404" width="5.44140625" style="124" customWidth="1"/>
    <col min="5405" max="5405" width="3.88671875" style="124" customWidth="1"/>
    <col min="5406" max="5406" width="4.6640625" style="124" customWidth="1"/>
    <col min="5407" max="5412" width="3.88671875" style="124" customWidth="1"/>
    <col min="5413" max="5413" width="8.88671875" style="124" customWidth="1"/>
    <col min="5414" max="5414" width="7.88671875" style="124" customWidth="1"/>
    <col min="5415" max="5612" width="9.109375" style="124"/>
    <col min="5613" max="5613" width="5.88671875" style="124" customWidth="1"/>
    <col min="5614" max="5614" width="9.109375" style="124"/>
    <col min="5615" max="5615" width="27.6640625" style="124" customWidth="1"/>
    <col min="5616" max="5616" width="9.109375" style="124"/>
    <col min="5617" max="5633" width="3.88671875" style="124" customWidth="1"/>
    <col min="5634" max="5634" width="5.109375" style="124" customWidth="1"/>
    <col min="5635" max="5635" width="5" style="124" customWidth="1"/>
    <col min="5636" max="5636" width="4.5546875" style="124" customWidth="1"/>
    <col min="5637" max="5644" width="3.88671875" style="124" customWidth="1"/>
    <col min="5645" max="5645" width="3.5546875" style="124" customWidth="1"/>
    <col min="5646" max="5659" width="3.88671875" style="124" customWidth="1"/>
    <col min="5660" max="5660" width="5.44140625" style="124" customWidth="1"/>
    <col min="5661" max="5661" width="3.88671875" style="124" customWidth="1"/>
    <col min="5662" max="5662" width="4.6640625" style="124" customWidth="1"/>
    <col min="5663" max="5668" width="3.88671875" style="124" customWidth="1"/>
    <col min="5669" max="5669" width="8.88671875" style="124" customWidth="1"/>
    <col min="5670" max="5670" width="7.88671875" style="124" customWidth="1"/>
    <col min="5671" max="5868" width="9.109375" style="124"/>
    <col min="5869" max="5869" width="5.88671875" style="124" customWidth="1"/>
    <col min="5870" max="5870" width="9.109375" style="124"/>
    <col min="5871" max="5871" width="27.6640625" style="124" customWidth="1"/>
    <col min="5872" max="5872" width="9.109375" style="124"/>
    <col min="5873" max="5889" width="3.88671875" style="124" customWidth="1"/>
    <col min="5890" max="5890" width="5.109375" style="124" customWidth="1"/>
    <col min="5891" max="5891" width="5" style="124" customWidth="1"/>
    <col min="5892" max="5892" width="4.5546875" style="124" customWidth="1"/>
    <col min="5893" max="5900" width="3.88671875" style="124" customWidth="1"/>
    <col min="5901" max="5901" width="3.5546875" style="124" customWidth="1"/>
    <col min="5902" max="5915" width="3.88671875" style="124" customWidth="1"/>
    <col min="5916" max="5916" width="5.44140625" style="124" customWidth="1"/>
    <col min="5917" max="5917" width="3.88671875" style="124" customWidth="1"/>
    <col min="5918" max="5918" width="4.6640625" style="124" customWidth="1"/>
    <col min="5919" max="5924" width="3.88671875" style="124" customWidth="1"/>
    <col min="5925" max="5925" width="8.88671875" style="124" customWidth="1"/>
    <col min="5926" max="5926" width="7.88671875" style="124" customWidth="1"/>
    <col min="5927" max="6124" width="9.109375" style="124"/>
    <col min="6125" max="6125" width="5.88671875" style="124" customWidth="1"/>
    <col min="6126" max="6126" width="9.109375" style="124"/>
    <col min="6127" max="6127" width="27.6640625" style="124" customWidth="1"/>
    <col min="6128" max="6128" width="9.109375" style="124"/>
    <col min="6129" max="6145" width="3.88671875" style="124" customWidth="1"/>
    <col min="6146" max="6146" width="5.109375" style="124" customWidth="1"/>
    <col min="6147" max="6147" width="5" style="124" customWidth="1"/>
    <col min="6148" max="6148" width="4.5546875" style="124" customWidth="1"/>
    <col min="6149" max="6156" width="3.88671875" style="124" customWidth="1"/>
    <col min="6157" max="6157" width="3.5546875" style="124" customWidth="1"/>
    <col min="6158" max="6171" width="3.88671875" style="124" customWidth="1"/>
    <col min="6172" max="6172" width="5.44140625" style="124" customWidth="1"/>
    <col min="6173" max="6173" width="3.88671875" style="124" customWidth="1"/>
    <col min="6174" max="6174" width="4.6640625" style="124" customWidth="1"/>
    <col min="6175" max="6180" width="3.88671875" style="124" customWidth="1"/>
    <col min="6181" max="6181" width="8.88671875" style="124" customWidth="1"/>
    <col min="6182" max="6182" width="7.88671875" style="124" customWidth="1"/>
    <col min="6183" max="6380" width="9.109375" style="124"/>
    <col min="6381" max="6381" width="5.88671875" style="124" customWidth="1"/>
    <col min="6382" max="6382" width="9.109375" style="124"/>
    <col min="6383" max="6383" width="27.6640625" style="124" customWidth="1"/>
    <col min="6384" max="6384" width="9.109375" style="124"/>
    <col min="6385" max="6401" width="3.88671875" style="124" customWidth="1"/>
    <col min="6402" max="6402" width="5.109375" style="124" customWidth="1"/>
    <col min="6403" max="6403" width="5" style="124" customWidth="1"/>
    <col min="6404" max="6404" width="4.5546875" style="124" customWidth="1"/>
    <col min="6405" max="6412" width="3.88671875" style="124" customWidth="1"/>
    <col min="6413" max="6413" width="3.5546875" style="124" customWidth="1"/>
    <col min="6414" max="6427" width="3.88671875" style="124" customWidth="1"/>
    <col min="6428" max="6428" width="5.44140625" style="124" customWidth="1"/>
    <col min="6429" max="6429" width="3.88671875" style="124" customWidth="1"/>
    <col min="6430" max="6430" width="4.6640625" style="124" customWidth="1"/>
    <col min="6431" max="6436" width="3.88671875" style="124" customWidth="1"/>
    <col min="6437" max="6437" width="8.88671875" style="124" customWidth="1"/>
    <col min="6438" max="6438" width="7.88671875" style="124" customWidth="1"/>
    <col min="6439" max="6636" width="9.109375" style="124"/>
    <col min="6637" max="6637" width="5.88671875" style="124" customWidth="1"/>
    <col min="6638" max="6638" width="9.109375" style="124"/>
    <col min="6639" max="6639" width="27.6640625" style="124" customWidth="1"/>
    <col min="6640" max="6640" width="9.109375" style="124"/>
    <col min="6641" max="6657" width="3.88671875" style="124" customWidth="1"/>
    <col min="6658" max="6658" width="5.109375" style="124" customWidth="1"/>
    <col min="6659" max="6659" width="5" style="124" customWidth="1"/>
    <col min="6660" max="6660" width="4.5546875" style="124" customWidth="1"/>
    <col min="6661" max="6668" width="3.88671875" style="124" customWidth="1"/>
    <col min="6669" max="6669" width="3.5546875" style="124" customWidth="1"/>
    <col min="6670" max="6683" width="3.88671875" style="124" customWidth="1"/>
    <col min="6684" max="6684" width="5.44140625" style="124" customWidth="1"/>
    <col min="6685" max="6685" width="3.88671875" style="124" customWidth="1"/>
    <col min="6686" max="6686" width="4.6640625" style="124" customWidth="1"/>
    <col min="6687" max="6692" width="3.88671875" style="124" customWidth="1"/>
    <col min="6693" max="6693" width="8.88671875" style="124" customWidth="1"/>
    <col min="6694" max="6694" width="7.88671875" style="124" customWidth="1"/>
    <col min="6695" max="6892" width="9.109375" style="124"/>
    <col min="6893" max="6893" width="5.88671875" style="124" customWidth="1"/>
    <col min="6894" max="6894" width="9.109375" style="124"/>
    <col min="6895" max="6895" width="27.6640625" style="124" customWidth="1"/>
    <col min="6896" max="6896" width="9.109375" style="124"/>
    <col min="6897" max="6913" width="3.88671875" style="124" customWidth="1"/>
    <col min="6914" max="6914" width="5.109375" style="124" customWidth="1"/>
    <col min="6915" max="6915" width="5" style="124" customWidth="1"/>
    <col min="6916" max="6916" width="4.5546875" style="124" customWidth="1"/>
    <col min="6917" max="6924" width="3.88671875" style="124" customWidth="1"/>
    <col min="6925" max="6925" width="3.5546875" style="124" customWidth="1"/>
    <col min="6926" max="6939" width="3.88671875" style="124" customWidth="1"/>
    <col min="6940" max="6940" width="5.44140625" style="124" customWidth="1"/>
    <col min="6941" max="6941" width="3.88671875" style="124" customWidth="1"/>
    <col min="6942" max="6942" width="4.6640625" style="124" customWidth="1"/>
    <col min="6943" max="6948" width="3.88671875" style="124" customWidth="1"/>
    <col min="6949" max="6949" width="8.88671875" style="124" customWidth="1"/>
    <col min="6950" max="6950" width="7.88671875" style="124" customWidth="1"/>
    <col min="6951" max="7148" width="9.109375" style="124"/>
    <col min="7149" max="7149" width="5.88671875" style="124" customWidth="1"/>
    <col min="7150" max="7150" width="9.109375" style="124"/>
    <col min="7151" max="7151" width="27.6640625" style="124" customWidth="1"/>
    <col min="7152" max="7152" width="9.109375" style="124"/>
    <col min="7153" max="7169" width="3.88671875" style="124" customWidth="1"/>
    <col min="7170" max="7170" width="5.109375" style="124" customWidth="1"/>
    <col min="7171" max="7171" width="5" style="124" customWidth="1"/>
    <col min="7172" max="7172" width="4.5546875" style="124" customWidth="1"/>
    <col min="7173" max="7180" width="3.88671875" style="124" customWidth="1"/>
    <col min="7181" max="7181" width="3.5546875" style="124" customWidth="1"/>
    <col min="7182" max="7195" width="3.88671875" style="124" customWidth="1"/>
    <col min="7196" max="7196" width="5.44140625" style="124" customWidth="1"/>
    <col min="7197" max="7197" width="3.88671875" style="124" customWidth="1"/>
    <col min="7198" max="7198" width="4.6640625" style="124" customWidth="1"/>
    <col min="7199" max="7204" width="3.88671875" style="124" customWidth="1"/>
    <col min="7205" max="7205" width="8.88671875" style="124" customWidth="1"/>
    <col min="7206" max="7206" width="7.88671875" style="124" customWidth="1"/>
    <col min="7207" max="7404" width="9.109375" style="124"/>
    <col min="7405" max="7405" width="5.88671875" style="124" customWidth="1"/>
    <col min="7406" max="7406" width="9.109375" style="124"/>
    <col min="7407" max="7407" width="27.6640625" style="124" customWidth="1"/>
    <col min="7408" max="7408" width="9.109375" style="124"/>
    <col min="7409" max="7425" width="3.88671875" style="124" customWidth="1"/>
    <col min="7426" max="7426" width="5.109375" style="124" customWidth="1"/>
    <col min="7427" max="7427" width="5" style="124" customWidth="1"/>
    <col min="7428" max="7428" width="4.5546875" style="124" customWidth="1"/>
    <col min="7429" max="7436" width="3.88671875" style="124" customWidth="1"/>
    <col min="7437" max="7437" width="3.5546875" style="124" customWidth="1"/>
    <col min="7438" max="7451" width="3.88671875" style="124" customWidth="1"/>
    <col min="7452" max="7452" width="5.44140625" style="124" customWidth="1"/>
    <col min="7453" max="7453" width="3.88671875" style="124" customWidth="1"/>
    <col min="7454" max="7454" width="4.6640625" style="124" customWidth="1"/>
    <col min="7455" max="7460" width="3.88671875" style="124" customWidth="1"/>
    <col min="7461" max="7461" width="8.88671875" style="124" customWidth="1"/>
    <col min="7462" max="7462" width="7.88671875" style="124" customWidth="1"/>
    <col min="7463" max="7660" width="9.109375" style="124"/>
    <col min="7661" max="7661" width="5.88671875" style="124" customWidth="1"/>
    <col min="7662" max="7662" width="9.109375" style="124"/>
    <col min="7663" max="7663" width="27.6640625" style="124" customWidth="1"/>
    <col min="7664" max="7664" width="9.109375" style="124"/>
    <col min="7665" max="7681" width="3.88671875" style="124" customWidth="1"/>
    <col min="7682" max="7682" width="5.109375" style="124" customWidth="1"/>
    <col min="7683" max="7683" width="5" style="124" customWidth="1"/>
    <col min="7684" max="7684" width="4.5546875" style="124" customWidth="1"/>
    <col min="7685" max="7692" width="3.88671875" style="124" customWidth="1"/>
    <col min="7693" max="7693" width="3.5546875" style="124" customWidth="1"/>
    <col min="7694" max="7707" width="3.88671875" style="124" customWidth="1"/>
    <col min="7708" max="7708" width="5.44140625" style="124" customWidth="1"/>
    <col min="7709" max="7709" width="3.88671875" style="124" customWidth="1"/>
    <col min="7710" max="7710" width="4.6640625" style="124" customWidth="1"/>
    <col min="7711" max="7716" width="3.88671875" style="124" customWidth="1"/>
    <col min="7717" max="7717" width="8.88671875" style="124" customWidth="1"/>
    <col min="7718" max="7718" width="7.88671875" style="124" customWidth="1"/>
    <col min="7719" max="7916" width="9.109375" style="124"/>
    <col min="7917" max="7917" width="5.88671875" style="124" customWidth="1"/>
    <col min="7918" max="7918" width="9.109375" style="124"/>
    <col min="7919" max="7919" width="27.6640625" style="124" customWidth="1"/>
    <col min="7920" max="7920" width="9.109375" style="124"/>
    <col min="7921" max="7937" width="3.88671875" style="124" customWidth="1"/>
    <col min="7938" max="7938" width="5.109375" style="124" customWidth="1"/>
    <col min="7939" max="7939" width="5" style="124" customWidth="1"/>
    <col min="7940" max="7940" width="4.5546875" style="124" customWidth="1"/>
    <col min="7941" max="7948" width="3.88671875" style="124" customWidth="1"/>
    <col min="7949" max="7949" width="3.5546875" style="124" customWidth="1"/>
    <col min="7950" max="7963" width="3.88671875" style="124" customWidth="1"/>
    <col min="7964" max="7964" width="5.44140625" style="124" customWidth="1"/>
    <col min="7965" max="7965" width="3.88671875" style="124" customWidth="1"/>
    <col min="7966" max="7966" width="4.6640625" style="124" customWidth="1"/>
    <col min="7967" max="7972" width="3.88671875" style="124" customWidth="1"/>
    <col min="7973" max="7973" width="8.88671875" style="124" customWidth="1"/>
    <col min="7974" max="7974" width="7.88671875" style="124" customWidth="1"/>
    <col min="7975" max="8172" width="9.109375" style="124"/>
    <col min="8173" max="8173" width="5.88671875" style="124" customWidth="1"/>
    <col min="8174" max="8174" width="9.109375" style="124"/>
    <col min="8175" max="8175" width="27.6640625" style="124" customWidth="1"/>
    <col min="8176" max="8176" width="9.109375" style="124"/>
    <col min="8177" max="8193" width="3.88671875" style="124" customWidth="1"/>
    <col min="8194" max="8194" width="5.109375" style="124" customWidth="1"/>
    <col min="8195" max="8195" width="5" style="124" customWidth="1"/>
    <col min="8196" max="8196" width="4.5546875" style="124" customWidth="1"/>
    <col min="8197" max="8204" width="3.88671875" style="124" customWidth="1"/>
    <col min="8205" max="8205" width="3.5546875" style="124" customWidth="1"/>
    <col min="8206" max="8219" width="3.88671875" style="124" customWidth="1"/>
    <col min="8220" max="8220" width="5.44140625" style="124" customWidth="1"/>
    <col min="8221" max="8221" width="3.88671875" style="124" customWidth="1"/>
    <col min="8222" max="8222" width="4.6640625" style="124" customWidth="1"/>
    <col min="8223" max="8228" width="3.88671875" style="124" customWidth="1"/>
    <col min="8229" max="8229" width="8.88671875" style="124" customWidth="1"/>
    <col min="8230" max="8230" width="7.88671875" style="124" customWidth="1"/>
    <col min="8231" max="8428" width="9.109375" style="124"/>
    <col min="8429" max="8429" width="5.88671875" style="124" customWidth="1"/>
    <col min="8430" max="8430" width="9.109375" style="124"/>
    <col min="8431" max="8431" width="27.6640625" style="124" customWidth="1"/>
    <col min="8432" max="8432" width="9.109375" style="124"/>
    <col min="8433" max="8449" width="3.88671875" style="124" customWidth="1"/>
    <col min="8450" max="8450" width="5.109375" style="124" customWidth="1"/>
    <col min="8451" max="8451" width="5" style="124" customWidth="1"/>
    <col min="8452" max="8452" width="4.5546875" style="124" customWidth="1"/>
    <col min="8453" max="8460" width="3.88671875" style="124" customWidth="1"/>
    <col min="8461" max="8461" width="3.5546875" style="124" customWidth="1"/>
    <col min="8462" max="8475" width="3.88671875" style="124" customWidth="1"/>
    <col min="8476" max="8476" width="5.44140625" style="124" customWidth="1"/>
    <col min="8477" max="8477" width="3.88671875" style="124" customWidth="1"/>
    <col min="8478" max="8478" width="4.6640625" style="124" customWidth="1"/>
    <col min="8479" max="8484" width="3.88671875" style="124" customWidth="1"/>
    <col min="8485" max="8485" width="8.88671875" style="124" customWidth="1"/>
    <col min="8486" max="8486" width="7.88671875" style="124" customWidth="1"/>
    <col min="8487" max="8684" width="9.109375" style="124"/>
    <col min="8685" max="8685" width="5.88671875" style="124" customWidth="1"/>
    <col min="8686" max="8686" width="9.109375" style="124"/>
    <col min="8687" max="8687" width="27.6640625" style="124" customWidth="1"/>
    <col min="8688" max="8688" width="9.109375" style="124"/>
    <col min="8689" max="8705" width="3.88671875" style="124" customWidth="1"/>
    <col min="8706" max="8706" width="5.109375" style="124" customWidth="1"/>
    <col min="8707" max="8707" width="5" style="124" customWidth="1"/>
    <col min="8708" max="8708" width="4.5546875" style="124" customWidth="1"/>
    <col min="8709" max="8716" width="3.88671875" style="124" customWidth="1"/>
    <col min="8717" max="8717" width="3.5546875" style="124" customWidth="1"/>
    <col min="8718" max="8731" width="3.88671875" style="124" customWidth="1"/>
    <col min="8732" max="8732" width="5.44140625" style="124" customWidth="1"/>
    <col min="8733" max="8733" width="3.88671875" style="124" customWidth="1"/>
    <col min="8734" max="8734" width="4.6640625" style="124" customWidth="1"/>
    <col min="8735" max="8740" width="3.88671875" style="124" customWidth="1"/>
    <col min="8741" max="8741" width="8.88671875" style="124" customWidth="1"/>
    <col min="8742" max="8742" width="7.88671875" style="124" customWidth="1"/>
    <col min="8743" max="8940" width="9.109375" style="124"/>
    <col min="8941" max="8941" width="5.88671875" style="124" customWidth="1"/>
    <col min="8942" max="8942" width="9.109375" style="124"/>
    <col min="8943" max="8943" width="27.6640625" style="124" customWidth="1"/>
    <col min="8944" max="8944" width="9.109375" style="124"/>
    <col min="8945" max="8961" width="3.88671875" style="124" customWidth="1"/>
    <col min="8962" max="8962" width="5.109375" style="124" customWidth="1"/>
    <col min="8963" max="8963" width="5" style="124" customWidth="1"/>
    <col min="8964" max="8964" width="4.5546875" style="124" customWidth="1"/>
    <col min="8965" max="8972" width="3.88671875" style="124" customWidth="1"/>
    <col min="8973" max="8973" width="3.5546875" style="124" customWidth="1"/>
    <col min="8974" max="8987" width="3.88671875" style="124" customWidth="1"/>
    <col min="8988" max="8988" width="5.44140625" style="124" customWidth="1"/>
    <col min="8989" max="8989" width="3.88671875" style="124" customWidth="1"/>
    <col min="8990" max="8990" width="4.6640625" style="124" customWidth="1"/>
    <col min="8991" max="8996" width="3.88671875" style="124" customWidth="1"/>
    <col min="8997" max="8997" width="8.88671875" style="124" customWidth="1"/>
    <col min="8998" max="8998" width="7.88671875" style="124" customWidth="1"/>
    <col min="8999" max="9196" width="9.109375" style="124"/>
    <col min="9197" max="9197" width="5.88671875" style="124" customWidth="1"/>
    <col min="9198" max="9198" width="9.109375" style="124"/>
    <col min="9199" max="9199" width="27.6640625" style="124" customWidth="1"/>
    <col min="9200" max="9200" width="9.109375" style="124"/>
    <col min="9201" max="9217" width="3.88671875" style="124" customWidth="1"/>
    <col min="9218" max="9218" width="5.109375" style="124" customWidth="1"/>
    <col min="9219" max="9219" width="5" style="124" customWidth="1"/>
    <col min="9220" max="9220" width="4.5546875" style="124" customWidth="1"/>
    <col min="9221" max="9228" width="3.88671875" style="124" customWidth="1"/>
    <col min="9229" max="9229" width="3.5546875" style="124" customWidth="1"/>
    <col min="9230" max="9243" width="3.88671875" style="124" customWidth="1"/>
    <col min="9244" max="9244" width="5.44140625" style="124" customWidth="1"/>
    <col min="9245" max="9245" width="3.88671875" style="124" customWidth="1"/>
    <col min="9246" max="9246" width="4.6640625" style="124" customWidth="1"/>
    <col min="9247" max="9252" width="3.88671875" style="124" customWidth="1"/>
    <col min="9253" max="9253" width="8.88671875" style="124" customWidth="1"/>
    <col min="9254" max="9254" width="7.88671875" style="124" customWidth="1"/>
    <col min="9255" max="9452" width="9.109375" style="124"/>
    <col min="9453" max="9453" width="5.88671875" style="124" customWidth="1"/>
    <col min="9454" max="9454" width="9.109375" style="124"/>
    <col min="9455" max="9455" width="27.6640625" style="124" customWidth="1"/>
    <col min="9456" max="9456" width="9.109375" style="124"/>
    <col min="9457" max="9473" width="3.88671875" style="124" customWidth="1"/>
    <col min="9474" max="9474" width="5.109375" style="124" customWidth="1"/>
    <col min="9475" max="9475" width="5" style="124" customWidth="1"/>
    <col min="9476" max="9476" width="4.5546875" style="124" customWidth="1"/>
    <col min="9477" max="9484" width="3.88671875" style="124" customWidth="1"/>
    <col min="9485" max="9485" width="3.5546875" style="124" customWidth="1"/>
    <col min="9486" max="9499" width="3.88671875" style="124" customWidth="1"/>
    <col min="9500" max="9500" width="5.44140625" style="124" customWidth="1"/>
    <col min="9501" max="9501" width="3.88671875" style="124" customWidth="1"/>
    <col min="9502" max="9502" width="4.6640625" style="124" customWidth="1"/>
    <col min="9503" max="9508" width="3.88671875" style="124" customWidth="1"/>
    <col min="9509" max="9509" width="8.88671875" style="124" customWidth="1"/>
    <col min="9510" max="9510" width="7.88671875" style="124" customWidth="1"/>
    <col min="9511" max="9708" width="9.109375" style="124"/>
    <col min="9709" max="9709" width="5.88671875" style="124" customWidth="1"/>
    <col min="9710" max="9710" width="9.109375" style="124"/>
    <col min="9711" max="9711" width="27.6640625" style="124" customWidth="1"/>
    <col min="9712" max="9712" width="9.109375" style="124"/>
    <col min="9713" max="9729" width="3.88671875" style="124" customWidth="1"/>
    <col min="9730" max="9730" width="5.109375" style="124" customWidth="1"/>
    <col min="9731" max="9731" width="5" style="124" customWidth="1"/>
    <col min="9732" max="9732" width="4.5546875" style="124" customWidth="1"/>
    <col min="9733" max="9740" width="3.88671875" style="124" customWidth="1"/>
    <col min="9741" max="9741" width="3.5546875" style="124" customWidth="1"/>
    <col min="9742" max="9755" width="3.88671875" style="124" customWidth="1"/>
    <col min="9756" max="9756" width="5.44140625" style="124" customWidth="1"/>
    <col min="9757" max="9757" width="3.88671875" style="124" customWidth="1"/>
    <col min="9758" max="9758" width="4.6640625" style="124" customWidth="1"/>
    <col min="9759" max="9764" width="3.88671875" style="124" customWidth="1"/>
    <col min="9765" max="9765" width="8.88671875" style="124" customWidth="1"/>
    <col min="9766" max="9766" width="7.88671875" style="124" customWidth="1"/>
    <col min="9767" max="9964" width="9.109375" style="124"/>
    <col min="9965" max="9965" width="5.88671875" style="124" customWidth="1"/>
    <col min="9966" max="9966" width="9.109375" style="124"/>
    <col min="9967" max="9967" width="27.6640625" style="124" customWidth="1"/>
    <col min="9968" max="9968" width="9.109375" style="124"/>
    <col min="9969" max="9985" width="3.88671875" style="124" customWidth="1"/>
    <col min="9986" max="9986" width="5.109375" style="124" customWidth="1"/>
    <col min="9987" max="9987" width="5" style="124" customWidth="1"/>
    <col min="9988" max="9988" width="4.5546875" style="124" customWidth="1"/>
    <col min="9989" max="9996" width="3.88671875" style="124" customWidth="1"/>
    <col min="9997" max="9997" width="3.5546875" style="124" customWidth="1"/>
    <col min="9998" max="10011" width="3.88671875" style="124" customWidth="1"/>
    <col min="10012" max="10012" width="5.44140625" style="124" customWidth="1"/>
    <col min="10013" max="10013" width="3.88671875" style="124" customWidth="1"/>
    <col min="10014" max="10014" width="4.6640625" style="124" customWidth="1"/>
    <col min="10015" max="10020" width="3.88671875" style="124" customWidth="1"/>
    <col min="10021" max="10021" width="8.88671875" style="124" customWidth="1"/>
    <col min="10022" max="10022" width="7.88671875" style="124" customWidth="1"/>
    <col min="10023" max="10220" width="9.109375" style="124"/>
    <col min="10221" max="10221" width="5.88671875" style="124" customWidth="1"/>
    <col min="10222" max="10222" width="9.109375" style="124"/>
    <col min="10223" max="10223" width="27.6640625" style="124" customWidth="1"/>
    <col min="10224" max="10224" width="9.109375" style="124"/>
    <col min="10225" max="10241" width="3.88671875" style="124" customWidth="1"/>
    <col min="10242" max="10242" width="5.109375" style="124" customWidth="1"/>
    <col min="10243" max="10243" width="5" style="124" customWidth="1"/>
    <col min="10244" max="10244" width="4.5546875" style="124" customWidth="1"/>
    <col min="10245" max="10252" width="3.88671875" style="124" customWidth="1"/>
    <col min="10253" max="10253" width="3.5546875" style="124" customWidth="1"/>
    <col min="10254" max="10267" width="3.88671875" style="124" customWidth="1"/>
    <col min="10268" max="10268" width="5.44140625" style="124" customWidth="1"/>
    <col min="10269" max="10269" width="3.88671875" style="124" customWidth="1"/>
    <col min="10270" max="10270" width="4.6640625" style="124" customWidth="1"/>
    <col min="10271" max="10276" width="3.88671875" style="124" customWidth="1"/>
    <col min="10277" max="10277" width="8.88671875" style="124" customWidth="1"/>
    <col min="10278" max="10278" width="7.88671875" style="124" customWidth="1"/>
    <col min="10279" max="10476" width="9.109375" style="124"/>
    <col min="10477" max="10477" width="5.88671875" style="124" customWidth="1"/>
    <col min="10478" max="10478" width="9.109375" style="124"/>
    <col min="10479" max="10479" width="27.6640625" style="124" customWidth="1"/>
    <col min="10480" max="10480" width="9.109375" style="124"/>
    <col min="10481" max="10497" width="3.88671875" style="124" customWidth="1"/>
    <col min="10498" max="10498" width="5.109375" style="124" customWidth="1"/>
    <col min="10499" max="10499" width="5" style="124" customWidth="1"/>
    <col min="10500" max="10500" width="4.5546875" style="124" customWidth="1"/>
    <col min="10501" max="10508" width="3.88671875" style="124" customWidth="1"/>
    <col min="10509" max="10509" width="3.5546875" style="124" customWidth="1"/>
    <col min="10510" max="10523" width="3.88671875" style="124" customWidth="1"/>
    <col min="10524" max="10524" width="5.44140625" style="124" customWidth="1"/>
    <col min="10525" max="10525" width="3.88671875" style="124" customWidth="1"/>
    <col min="10526" max="10526" width="4.6640625" style="124" customWidth="1"/>
    <col min="10527" max="10532" width="3.88671875" style="124" customWidth="1"/>
    <col min="10533" max="10533" width="8.88671875" style="124" customWidth="1"/>
    <col min="10534" max="10534" width="7.88671875" style="124" customWidth="1"/>
    <col min="10535" max="10732" width="9.109375" style="124"/>
    <col min="10733" max="10733" width="5.88671875" style="124" customWidth="1"/>
    <col min="10734" max="10734" width="9.109375" style="124"/>
    <col min="10735" max="10735" width="27.6640625" style="124" customWidth="1"/>
    <col min="10736" max="10736" width="9.109375" style="124"/>
    <col min="10737" max="10753" width="3.88671875" style="124" customWidth="1"/>
    <col min="10754" max="10754" width="5.109375" style="124" customWidth="1"/>
    <col min="10755" max="10755" width="5" style="124" customWidth="1"/>
    <col min="10756" max="10756" width="4.5546875" style="124" customWidth="1"/>
    <col min="10757" max="10764" width="3.88671875" style="124" customWidth="1"/>
    <col min="10765" max="10765" width="3.5546875" style="124" customWidth="1"/>
    <col min="10766" max="10779" width="3.88671875" style="124" customWidth="1"/>
    <col min="10780" max="10780" width="5.44140625" style="124" customWidth="1"/>
    <col min="10781" max="10781" width="3.88671875" style="124" customWidth="1"/>
    <col min="10782" max="10782" width="4.6640625" style="124" customWidth="1"/>
    <col min="10783" max="10788" width="3.88671875" style="124" customWidth="1"/>
    <col min="10789" max="10789" width="8.88671875" style="124" customWidth="1"/>
    <col min="10790" max="10790" width="7.88671875" style="124" customWidth="1"/>
    <col min="10791" max="10988" width="9.109375" style="124"/>
    <col min="10989" max="10989" width="5.88671875" style="124" customWidth="1"/>
    <col min="10990" max="10990" width="9.109375" style="124"/>
    <col min="10991" max="10991" width="27.6640625" style="124" customWidth="1"/>
    <col min="10992" max="10992" width="9.109375" style="124"/>
    <col min="10993" max="11009" width="3.88671875" style="124" customWidth="1"/>
    <col min="11010" max="11010" width="5.109375" style="124" customWidth="1"/>
    <col min="11011" max="11011" width="5" style="124" customWidth="1"/>
    <col min="11012" max="11012" width="4.5546875" style="124" customWidth="1"/>
    <col min="11013" max="11020" width="3.88671875" style="124" customWidth="1"/>
    <col min="11021" max="11021" width="3.5546875" style="124" customWidth="1"/>
    <col min="11022" max="11035" width="3.88671875" style="124" customWidth="1"/>
    <col min="11036" max="11036" width="5.44140625" style="124" customWidth="1"/>
    <col min="11037" max="11037" width="3.88671875" style="124" customWidth="1"/>
    <col min="11038" max="11038" width="4.6640625" style="124" customWidth="1"/>
    <col min="11039" max="11044" width="3.88671875" style="124" customWidth="1"/>
    <col min="11045" max="11045" width="8.88671875" style="124" customWidth="1"/>
    <col min="11046" max="11046" width="7.88671875" style="124" customWidth="1"/>
    <col min="11047" max="11244" width="9.109375" style="124"/>
    <col min="11245" max="11245" width="5.88671875" style="124" customWidth="1"/>
    <col min="11246" max="11246" width="9.109375" style="124"/>
    <col min="11247" max="11247" width="27.6640625" style="124" customWidth="1"/>
    <col min="11248" max="11248" width="9.109375" style="124"/>
    <col min="11249" max="11265" width="3.88671875" style="124" customWidth="1"/>
    <col min="11266" max="11266" width="5.109375" style="124" customWidth="1"/>
    <col min="11267" max="11267" width="5" style="124" customWidth="1"/>
    <col min="11268" max="11268" width="4.5546875" style="124" customWidth="1"/>
    <col min="11269" max="11276" width="3.88671875" style="124" customWidth="1"/>
    <col min="11277" max="11277" width="3.5546875" style="124" customWidth="1"/>
    <col min="11278" max="11291" width="3.88671875" style="124" customWidth="1"/>
    <col min="11292" max="11292" width="5.44140625" style="124" customWidth="1"/>
    <col min="11293" max="11293" width="3.88671875" style="124" customWidth="1"/>
    <col min="11294" max="11294" width="4.6640625" style="124" customWidth="1"/>
    <col min="11295" max="11300" width="3.88671875" style="124" customWidth="1"/>
    <col min="11301" max="11301" width="8.88671875" style="124" customWidth="1"/>
    <col min="11302" max="11302" width="7.88671875" style="124" customWidth="1"/>
    <col min="11303" max="11500" width="9.109375" style="124"/>
    <col min="11501" max="11501" width="5.88671875" style="124" customWidth="1"/>
    <col min="11502" max="11502" width="9.109375" style="124"/>
    <col min="11503" max="11503" width="27.6640625" style="124" customWidth="1"/>
    <col min="11504" max="11504" width="9.109375" style="124"/>
    <col min="11505" max="11521" width="3.88671875" style="124" customWidth="1"/>
    <col min="11522" max="11522" width="5.109375" style="124" customWidth="1"/>
    <col min="11523" max="11523" width="5" style="124" customWidth="1"/>
    <col min="11524" max="11524" width="4.5546875" style="124" customWidth="1"/>
    <col min="11525" max="11532" width="3.88671875" style="124" customWidth="1"/>
    <col min="11533" max="11533" width="3.5546875" style="124" customWidth="1"/>
    <col min="11534" max="11547" width="3.88671875" style="124" customWidth="1"/>
    <col min="11548" max="11548" width="5.44140625" style="124" customWidth="1"/>
    <col min="11549" max="11549" width="3.88671875" style="124" customWidth="1"/>
    <col min="11550" max="11550" width="4.6640625" style="124" customWidth="1"/>
    <col min="11551" max="11556" width="3.88671875" style="124" customWidth="1"/>
    <col min="11557" max="11557" width="8.88671875" style="124" customWidth="1"/>
    <col min="11558" max="11558" width="7.88671875" style="124" customWidth="1"/>
    <col min="11559" max="11756" width="9.109375" style="124"/>
    <col min="11757" max="11757" width="5.88671875" style="124" customWidth="1"/>
    <col min="11758" max="11758" width="9.109375" style="124"/>
    <col min="11759" max="11759" width="27.6640625" style="124" customWidth="1"/>
    <col min="11760" max="11760" width="9.109375" style="124"/>
    <col min="11761" max="11777" width="3.88671875" style="124" customWidth="1"/>
    <col min="11778" max="11778" width="5.109375" style="124" customWidth="1"/>
    <col min="11779" max="11779" width="5" style="124" customWidth="1"/>
    <col min="11780" max="11780" width="4.5546875" style="124" customWidth="1"/>
    <col min="11781" max="11788" width="3.88671875" style="124" customWidth="1"/>
    <col min="11789" max="11789" width="3.5546875" style="124" customWidth="1"/>
    <col min="11790" max="11803" width="3.88671875" style="124" customWidth="1"/>
    <col min="11804" max="11804" width="5.44140625" style="124" customWidth="1"/>
    <col min="11805" max="11805" width="3.88671875" style="124" customWidth="1"/>
    <col min="11806" max="11806" width="4.6640625" style="124" customWidth="1"/>
    <col min="11807" max="11812" width="3.88671875" style="124" customWidth="1"/>
    <col min="11813" max="11813" width="8.88671875" style="124" customWidth="1"/>
    <col min="11814" max="11814" width="7.88671875" style="124" customWidth="1"/>
    <col min="11815" max="12012" width="9.109375" style="124"/>
    <col min="12013" max="12013" width="5.88671875" style="124" customWidth="1"/>
    <col min="12014" max="12014" width="9.109375" style="124"/>
    <col min="12015" max="12015" width="27.6640625" style="124" customWidth="1"/>
    <col min="12016" max="12016" width="9.109375" style="124"/>
    <col min="12017" max="12033" width="3.88671875" style="124" customWidth="1"/>
    <col min="12034" max="12034" width="5.109375" style="124" customWidth="1"/>
    <col min="12035" max="12035" width="5" style="124" customWidth="1"/>
    <col min="12036" max="12036" width="4.5546875" style="124" customWidth="1"/>
    <col min="12037" max="12044" width="3.88671875" style="124" customWidth="1"/>
    <col min="12045" max="12045" width="3.5546875" style="124" customWidth="1"/>
    <col min="12046" max="12059" width="3.88671875" style="124" customWidth="1"/>
    <col min="12060" max="12060" width="5.44140625" style="124" customWidth="1"/>
    <col min="12061" max="12061" width="3.88671875" style="124" customWidth="1"/>
    <col min="12062" max="12062" width="4.6640625" style="124" customWidth="1"/>
    <col min="12063" max="12068" width="3.88671875" style="124" customWidth="1"/>
    <col min="12069" max="12069" width="8.88671875" style="124" customWidth="1"/>
    <col min="12070" max="12070" width="7.88671875" style="124" customWidth="1"/>
    <col min="12071" max="12268" width="9.109375" style="124"/>
    <col min="12269" max="12269" width="5.88671875" style="124" customWidth="1"/>
    <col min="12270" max="12270" width="9.109375" style="124"/>
    <col min="12271" max="12271" width="27.6640625" style="124" customWidth="1"/>
    <col min="12272" max="12272" width="9.109375" style="124"/>
    <col min="12273" max="12289" width="3.88671875" style="124" customWidth="1"/>
    <col min="12290" max="12290" width="5.109375" style="124" customWidth="1"/>
    <col min="12291" max="12291" width="5" style="124" customWidth="1"/>
    <col min="12292" max="12292" width="4.5546875" style="124" customWidth="1"/>
    <col min="12293" max="12300" width="3.88671875" style="124" customWidth="1"/>
    <col min="12301" max="12301" width="3.5546875" style="124" customWidth="1"/>
    <col min="12302" max="12315" width="3.88671875" style="124" customWidth="1"/>
    <col min="12316" max="12316" width="5.44140625" style="124" customWidth="1"/>
    <col min="12317" max="12317" width="3.88671875" style="124" customWidth="1"/>
    <col min="12318" max="12318" width="4.6640625" style="124" customWidth="1"/>
    <col min="12319" max="12324" width="3.88671875" style="124" customWidth="1"/>
    <col min="12325" max="12325" width="8.88671875" style="124" customWidth="1"/>
    <col min="12326" max="12326" width="7.88671875" style="124" customWidth="1"/>
    <col min="12327" max="12524" width="9.109375" style="124"/>
    <col min="12525" max="12525" width="5.88671875" style="124" customWidth="1"/>
    <col min="12526" max="12526" width="9.109375" style="124"/>
    <col min="12527" max="12527" width="27.6640625" style="124" customWidth="1"/>
    <col min="12528" max="12528" width="9.109375" style="124"/>
    <col min="12529" max="12545" width="3.88671875" style="124" customWidth="1"/>
    <col min="12546" max="12546" width="5.109375" style="124" customWidth="1"/>
    <col min="12547" max="12547" width="5" style="124" customWidth="1"/>
    <col min="12548" max="12548" width="4.5546875" style="124" customWidth="1"/>
    <col min="12549" max="12556" width="3.88671875" style="124" customWidth="1"/>
    <col min="12557" max="12557" width="3.5546875" style="124" customWidth="1"/>
    <col min="12558" max="12571" width="3.88671875" style="124" customWidth="1"/>
    <col min="12572" max="12572" width="5.44140625" style="124" customWidth="1"/>
    <col min="12573" max="12573" width="3.88671875" style="124" customWidth="1"/>
    <col min="12574" max="12574" width="4.6640625" style="124" customWidth="1"/>
    <col min="12575" max="12580" width="3.88671875" style="124" customWidth="1"/>
    <col min="12581" max="12581" width="8.88671875" style="124" customWidth="1"/>
    <col min="12582" max="12582" width="7.88671875" style="124" customWidth="1"/>
    <col min="12583" max="12780" width="9.109375" style="124"/>
    <col min="12781" max="12781" width="5.88671875" style="124" customWidth="1"/>
    <col min="12782" max="12782" width="9.109375" style="124"/>
    <col min="12783" max="12783" width="27.6640625" style="124" customWidth="1"/>
    <col min="12784" max="12784" width="9.109375" style="124"/>
    <col min="12785" max="12801" width="3.88671875" style="124" customWidth="1"/>
    <col min="12802" max="12802" width="5.109375" style="124" customWidth="1"/>
    <col min="12803" max="12803" width="5" style="124" customWidth="1"/>
    <col min="12804" max="12804" width="4.5546875" style="124" customWidth="1"/>
    <col min="12805" max="12812" width="3.88671875" style="124" customWidth="1"/>
    <col min="12813" max="12813" width="3.5546875" style="124" customWidth="1"/>
    <col min="12814" max="12827" width="3.88671875" style="124" customWidth="1"/>
    <col min="12828" max="12828" width="5.44140625" style="124" customWidth="1"/>
    <col min="12829" max="12829" width="3.88671875" style="124" customWidth="1"/>
    <col min="12830" max="12830" width="4.6640625" style="124" customWidth="1"/>
    <col min="12831" max="12836" width="3.88671875" style="124" customWidth="1"/>
    <col min="12837" max="12837" width="8.88671875" style="124" customWidth="1"/>
    <col min="12838" max="12838" width="7.88671875" style="124" customWidth="1"/>
    <col min="12839" max="13036" width="9.109375" style="124"/>
    <col min="13037" max="13037" width="5.88671875" style="124" customWidth="1"/>
    <col min="13038" max="13038" width="9.109375" style="124"/>
    <col min="13039" max="13039" width="27.6640625" style="124" customWidth="1"/>
    <col min="13040" max="13040" width="9.109375" style="124"/>
    <col min="13041" max="13057" width="3.88671875" style="124" customWidth="1"/>
    <col min="13058" max="13058" width="5.109375" style="124" customWidth="1"/>
    <col min="13059" max="13059" width="5" style="124" customWidth="1"/>
    <col min="13060" max="13060" width="4.5546875" style="124" customWidth="1"/>
    <col min="13061" max="13068" width="3.88671875" style="124" customWidth="1"/>
    <col min="13069" max="13069" width="3.5546875" style="124" customWidth="1"/>
    <col min="13070" max="13083" width="3.88671875" style="124" customWidth="1"/>
    <col min="13084" max="13084" width="5.44140625" style="124" customWidth="1"/>
    <col min="13085" max="13085" width="3.88671875" style="124" customWidth="1"/>
    <col min="13086" max="13086" width="4.6640625" style="124" customWidth="1"/>
    <col min="13087" max="13092" width="3.88671875" style="124" customWidth="1"/>
    <col min="13093" max="13093" width="8.88671875" style="124" customWidth="1"/>
    <col min="13094" max="13094" width="7.88671875" style="124" customWidth="1"/>
    <col min="13095" max="13292" width="9.109375" style="124"/>
    <col min="13293" max="13293" width="5.88671875" style="124" customWidth="1"/>
    <col min="13294" max="13294" width="9.109375" style="124"/>
    <col min="13295" max="13295" width="27.6640625" style="124" customWidth="1"/>
    <col min="13296" max="13296" width="9.109375" style="124"/>
    <col min="13297" max="13313" width="3.88671875" style="124" customWidth="1"/>
    <col min="13314" max="13314" width="5.109375" style="124" customWidth="1"/>
    <col min="13315" max="13315" width="5" style="124" customWidth="1"/>
    <col min="13316" max="13316" width="4.5546875" style="124" customWidth="1"/>
    <col min="13317" max="13324" width="3.88671875" style="124" customWidth="1"/>
    <col min="13325" max="13325" width="3.5546875" style="124" customWidth="1"/>
    <col min="13326" max="13339" width="3.88671875" style="124" customWidth="1"/>
    <col min="13340" max="13340" width="5.44140625" style="124" customWidth="1"/>
    <col min="13341" max="13341" width="3.88671875" style="124" customWidth="1"/>
    <col min="13342" max="13342" width="4.6640625" style="124" customWidth="1"/>
    <col min="13343" max="13348" width="3.88671875" style="124" customWidth="1"/>
    <col min="13349" max="13349" width="8.88671875" style="124" customWidth="1"/>
    <col min="13350" max="13350" width="7.88671875" style="124" customWidth="1"/>
    <col min="13351" max="13548" width="9.109375" style="124"/>
    <col min="13549" max="13549" width="5.88671875" style="124" customWidth="1"/>
    <col min="13550" max="13550" width="9.109375" style="124"/>
    <col min="13551" max="13551" width="27.6640625" style="124" customWidth="1"/>
    <col min="13552" max="13552" width="9.109375" style="124"/>
    <col min="13553" max="13569" width="3.88671875" style="124" customWidth="1"/>
    <col min="13570" max="13570" width="5.109375" style="124" customWidth="1"/>
    <col min="13571" max="13571" width="5" style="124" customWidth="1"/>
    <col min="13572" max="13572" width="4.5546875" style="124" customWidth="1"/>
    <col min="13573" max="13580" width="3.88671875" style="124" customWidth="1"/>
    <col min="13581" max="13581" width="3.5546875" style="124" customWidth="1"/>
    <col min="13582" max="13595" width="3.88671875" style="124" customWidth="1"/>
    <col min="13596" max="13596" width="5.44140625" style="124" customWidth="1"/>
    <col min="13597" max="13597" width="3.88671875" style="124" customWidth="1"/>
    <col min="13598" max="13598" width="4.6640625" style="124" customWidth="1"/>
    <col min="13599" max="13604" width="3.88671875" style="124" customWidth="1"/>
    <col min="13605" max="13605" width="8.88671875" style="124" customWidth="1"/>
    <col min="13606" max="13606" width="7.88671875" style="124" customWidth="1"/>
    <col min="13607" max="13804" width="9.109375" style="124"/>
    <col min="13805" max="13805" width="5.88671875" style="124" customWidth="1"/>
    <col min="13806" max="13806" width="9.109375" style="124"/>
    <col min="13807" max="13807" width="27.6640625" style="124" customWidth="1"/>
    <col min="13808" max="13808" width="9.109375" style="124"/>
    <col min="13809" max="13825" width="3.88671875" style="124" customWidth="1"/>
    <col min="13826" max="13826" width="5.109375" style="124" customWidth="1"/>
    <col min="13827" max="13827" width="5" style="124" customWidth="1"/>
    <col min="13828" max="13828" width="4.5546875" style="124" customWidth="1"/>
    <col min="13829" max="13836" width="3.88671875" style="124" customWidth="1"/>
    <col min="13837" max="13837" width="3.5546875" style="124" customWidth="1"/>
    <col min="13838" max="13851" width="3.88671875" style="124" customWidth="1"/>
    <col min="13852" max="13852" width="5.44140625" style="124" customWidth="1"/>
    <col min="13853" max="13853" width="3.88671875" style="124" customWidth="1"/>
    <col min="13854" max="13854" width="4.6640625" style="124" customWidth="1"/>
    <col min="13855" max="13860" width="3.88671875" style="124" customWidth="1"/>
    <col min="13861" max="13861" width="8.88671875" style="124" customWidth="1"/>
    <col min="13862" max="13862" width="7.88671875" style="124" customWidth="1"/>
    <col min="13863" max="14060" width="9.109375" style="124"/>
    <col min="14061" max="14061" width="5.88671875" style="124" customWidth="1"/>
    <col min="14062" max="14062" width="9.109375" style="124"/>
    <col min="14063" max="14063" width="27.6640625" style="124" customWidth="1"/>
    <col min="14064" max="14064" width="9.109375" style="124"/>
    <col min="14065" max="14081" width="3.88671875" style="124" customWidth="1"/>
    <col min="14082" max="14082" width="5.109375" style="124" customWidth="1"/>
    <col min="14083" max="14083" width="5" style="124" customWidth="1"/>
    <col min="14084" max="14084" width="4.5546875" style="124" customWidth="1"/>
    <col min="14085" max="14092" width="3.88671875" style="124" customWidth="1"/>
    <col min="14093" max="14093" width="3.5546875" style="124" customWidth="1"/>
    <col min="14094" max="14107" width="3.88671875" style="124" customWidth="1"/>
    <col min="14108" max="14108" width="5.44140625" style="124" customWidth="1"/>
    <col min="14109" max="14109" width="3.88671875" style="124" customWidth="1"/>
    <col min="14110" max="14110" width="4.6640625" style="124" customWidth="1"/>
    <col min="14111" max="14116" width="3.88671875" style="124" customWidth="1"/>
    <col min="14117" max="14117" width="8.88671875" style="124" customWidth="1"/>
    <col min="14118" max="14118" width="7.88671875" style="124" customWidth="1"/>
    <col min="14119" max="14316" width="9.109375" style="124"/>
    <col min="14317" max="14317" width="5.88671875" style="124" customWidth="1"/>
    <col min="14318" max="14318" width="9.109375" style="124"/>
    <col min="14319" max="14319" width="27.6640625" style="124" customWidth="1"/>
    <col min="14320" max="14320" width="9.109375" style="124"/>
    <col min="14321" max="14337" width="3.88671875" style="124" customWidth="1"/>
    <col min="14338" max="14338" width="5.109375" style="124" customWidth="1"/>
    <col min="14339" max="14339" width="5" style="124" customWidth="1"/>
    <col min="14340" max="14340" width="4.5546875" style="124" customWidth="1"/>
    <col min="14341" max="14348" width="3.88671875" style="124" customWidth="1"/>
    <col min="14349" max="14349" width="3.5546875" style="124" customWidth="1"/>
    <col min="14350" max="14363" width="3.88671875" style="124" customWidth="1"/>
    <col min="14364" max="14364" width="5.44140625" style="124" customWidth="1"/>
    <col min="14365" max="14365" width="3.88671875" style="124" customWidth="1"/>
    <col min="14366" max="14366" width="4.6640625" style="124" customWidth="1"/>
    <col min="14367" max="14372" width="3.88671875" style="124" customWidth="1"/>
    <col min="14373" max="14373" width="8.88671875" style="124" customWidth="1"/>
    <col min="14374" max="14374" width="7.88671875" style="124" customWidth="1"/>
    <col min="14375" max="14572" width="9.109375" style="124"/>
    <col min="14573" max="14573" width="5.88671875" style="124" customWidth="1"/>
    <col min="14574" max="14574" width="9.109375" style="124"/>
    <col min="14575" max="14575" width="27.6640625" style="124" customWidth="1"/>
    <col min="14576" max="14576" width="9.109375" style="124"/>
    <col min="14577" max="14593" width="3.88671875" style="124" customWidth="1"/>
    <col min="14594" max="14594" width="5.109375" style="124" customWidth="1"/>
    <col min="14595" max="14595" width="5" style="124" customWidth="1"/>
    <col min="14596" max="14596" width="4.5546875" style="124" customWidth="1"/>
    <col min="14597" max="14604" width="3.88671875" style="124" customWidth="1"/>
    <col min="14605" max="14605" width="3.5546875" style="124" customWidth="1"/>
    <col min="14606" max="14619" width="3.88671875" style="124" customWidth="1"/>
    <col min="14620" max="14620" width="5.44140625" style="124" customWidth="1"/>
    <col min="14621" max="14621" width="3.88671875" style="124" customWidth="1"/>
    <col min="14622" max="14622" width="4.6640625" style="124" customWidth="1"/>
    <col min="14623" max="14628" width="3.88671875" style="124" customWidth="1"/>
    <col min="14629" max="14629" width="8.88671875" style="124" customWidth="1"/>
    <col min="14630" max="14630" width="7.88671875" style="124" customWidth="1"/>
    <col min="14631" max="14828" width="9.109375" style="124"/>
    <col min="14829" max="14829" width="5.88671875" style="124" customWidth="1"/>
    <col min="14830" max="14830" width="9.109375" style="124"/>
    <col min="14831" max="14831" width="27.6640625" style="124" customWidth="1"/>
    <col min="14832" max="14832" width="9.109375" style="124"/>
    <col min="14833" max="14849" width="3.88671875" style="124" customWidth="1"/>
    <col min="14850" max="14850" width="5.109375" style="124" customWidth="1"/>
    <col min="14851" max="14851" width="5" style="124" customWidth="1"/>
    <col min="14852" max="14852" width="4.5546875" style="124" customWidth="1"/>
    <col min="14853" max="14860" width="3.88671875" style="124" customWidth="1"/>
    <col min="14861" max="14861" width="3.5546875" style="124" customWidth="1"/>
    <col min="14862" max="14875" width="3.88671875" style="124" customWidth="1"/>
    <col min="14876" max="14876" width="5.44140625" style="124" customWidth="1"/>
    <col min="14877" max="14877" width="3.88671875" style="124" customWidth="1"/>
    <col min="14878" max="14878" width="4.6640625" style="124" customWidth="1"/>
    <col min="14879" max="14884" width="3.88671875" style="124" customWidth="1"/>
    <col min="14885" max="14885" width="8.88671875" style="124" customWidth="1"/>
    <col min="14886" max="14886" width="7.88671875" style="124" customWidth="1"/>
    <col min="14887" max="15084" width="9.109375" style="124"/>
    <col min="15085" max="15085" width="5.88671875" style="124" customWidth="1"/>
    <col min="15086" max="15086" width="9.109375" style="124"/>
    <col min="15087" max="15087" width="27.6640625" style="124" customWidth="1"/>
    <col min="15088" max="15088" width="9.109375" style="124"/>
    <col min="15089" max="15105" width="3.88671875" style="124" customWidth="1"/>
    <col min="15106" max="15106" width="5.109375" style="124" customWidth="1"/>
    <col min="15107" max="15107" width="5" style="124" customWidth="1"/>
    <col min="15108" max="15108" width="4.5546875" style="124" customWidth="1"/>
    <col min="15109" max="15116" width="3.88671875" style="124" customWidth="1"/>
    <col min="15117" max="15117" width="3.5546875" style="124" customWidth="1"/>
    <col min="15118" max="15131" width="3.88671875" style="124" customWidth="1"/>
    <col min="15132" max="15132" width="5.44140625" style="124" customWidth="1"/>
    <col min="15133" max="15133" width="3.88671875" style="124" customWidth="1"/>
    <col min="15134" max="15134" width="4.6640625" style="124" customWidth="1"/>
    <col min="15135" max="15140" width="3.88671875" style="124" customWidth="1"/>
    <col min="15141" max="15141" width="8.88671875" style="124" customWidth="1"/>
    <col min="15142" max="15142" width="7.88671875" style="124" customWidth="1"/>
    <col min="15143" max="15340" width="9.109375" style="124"/>
    <col min="15341" max="15341" width="5.88671875" style="124" customWidth="1"/>
    <col min="15342" max="15342" width="9.109375" style="124"/>
    <col min="15343" max="15343" width="27.6640625" style="124" customWidth="1"/>
    <col min="15344" max="15344" width="9.109375" style="124"/>
    <col min="15345" max="15361" width="3.88671875" style="124" customWidth="1"/>
    <col min="15362" max="15362" width="5.109375" style="124" customWidth="1"/>
    <col min="15363" max="15363" width="5" style="124" customWidth="1"/>
    <col min="15364" max="15364" width="4.5546875" style="124" customWidth="1"/>
    <col min="15365" max="15372" width="3.88671875" style="124" customWidth="1"/>
    <col min="15373" max="15373" width="3.5546875" style="124" customWidth="1"/>
    <col min="15374" max="15387" width="3.88671875" style="124" customWidth="1"/>
    <col min="15388" max="15388" width="5.44140625" style="124" customWidth="1"/>
    <col min="15389" max="15389" width="3.88671875" style="124" customWidth="1"/>
    <col min="15390" max="15390" width="4.6640625" style="124" customWidth="1"/>
    <col min="15391" max="15396" width="3.88671875" style="124" customWidth="1"/>
    <col min="15397" max="15397" width="8.88671875" style="124" customWidth="1"/>
    <col min="15398" max="15398" width="7.88671875" style="124" customWidth="1"/>
    <col min="15399" max="15596" width="9.109375" style="124"/>
    <col min="15597" max="15597" width="5.88671875" style="124" customWidth="1"/>
    <col min="15598" max="15598" width="9.109375" style="124"/>
    <col min="15599" max="15599" width="27.6640625" style="124" customWidth="1"/>
    <col min="15600" max="15600" width="9.109375" style="124"/>
    <col min="15601" max="15617" width="3.88671875" style="124" customWidth="1"/>
    <col min="15618" max="15618" width="5.109375" style="124" customWidth="1"/>
    <col min="15619" max="15619" width="5" style="124" customWidth="1"/>
    <col min="15620" max="15620" width="4.5546875" style="124" customWidth="1"/>
    <col min="15621" max="15628" width="3.88671875" style="124" customWidth="1"/>
    <col min="15629" max="15629" width="3.5546875" style="124" customWidth="1"/>
    <col min="15630" max="15643" width="3.88671875" style="124" customWidth="1"/>
    <col min="15644" max="15644" width="5.44140625" style="124" customWidth="1"/>
    <col min="15645" max="15645" width="3.88671875" style="124" customWidth="1"/>
    <col min="15646" max="15646" width="4.6640625" style="124" customWidth="1"/>
    <col min="15647" max="15652" width="3.88671875" style="124" customWidth="1"/>
    <col min="15653" max="15653" width="8.88671875" style="124" customWidth="1"/>
    <col min="15654" max="15654" width="7.88671875" style="124" customWidth="1"/>
    <col min="15655" max="15852" width="9.109375" style="124"/>
    <col min="15853" max="15853" width="5.88671875" style="124" customWidth="1"/>
    <col min="15854" max="15854" width="9.109375" style="124"/>
    <col min="15855" max="15855" width="27.6640625" style="124" customWidth="1"/>
    <col min="15856" max="15856" width="9.109375" style="124"/>
    <col min="15857" max="15873" width="3.88671875" style="124" customWidth="1"/>
    <col min="15874" max="15874" width="5.109375" style="124" customWidth="1"/>
    <col min="15875" max="15875" width="5" style="124" customWidth="1"/>
    <col min="15876" max="15876" width="4.5546875" style="124" customWidth="1"/>
    <col min="15877" max="15884" width="3.88671875" style="124" customWidth="1"/>
    <col min="15885" max="15885" width="3.5546875" style="124" customWidth="1"/>
    <col min="15886" max="15899" width="3.88671875" style="124" customWidth="1"/>
    <col min="15900" max="15900" width="5.44140625" style="124" customWidth="1"/>
    <col min="15901" max="15901" width="3.88671875" style="124" customWidth="1"/>
    <col min="15902" max="15902" width="4.6640625" style="124" customWidth="1"/>
    <col min="15903" max="15908" width="3.88671875" style="124" customWidth="1"/>
    <col min="15909" max="15909" width="8.88671875" style="124" customWidth="1"/>
    <col min="15910" max="15910" width="7.88671875" style="124" customWidth="1"/>
    <col min="15911" max="16108" width="9.109375" style="124"/>
    <col min="16109" max="16109" width="5.88671875" style="124" customWidth="1"/>
    <col min="16110" max="16110" width="9.109375" style="124"/>
    <col min="16111" max="16111" width="27.6640625" style="124" customWidth="1"/>
    <col min="16112" max="16112" width="9.109375" style="124"/>
    <col min="16113" max="16129" width="3.88671875" style="124" customWidth="1"/>
    <col min="16130" max="16130" width="5.109375" style="124" customWidth="1"/>
    <col min="16131" max="16131" width="5" style="124" customWidth="1"/>
    <col min="16132" max="16132" width="4.5546875" style="124" customWidth="1"/>
    <col min="16133" max="16140" width="3.88671875" style="124" customWidth="1"/>
    <col min="16141" max="16141" width="3.5546875" style="124" customWidth="1"/>
    <col min="16142" max="16155" width="3.88671875" style="124" customWidth="1"/>
    <col min="16156" max="16156" width="5.44140625" style="124" customWidth="1"/>
    <col min="16157" max="16157" width="3.88671875" style="124" customWidth="1"/>
    <col min="16158" max="16158" width="4.6640625" style="124" customWidth="1"/>
    <col min="16159" max="16164" width="3.88671875" style="124" customWidth="1"/>
    <col min="16165" max="16165" width="8.88671875" style="124" customWidth="1"/>
    <col min="16166" max="16166" width="7.88671875" style="124" customWidth="1"/>
    <col min="16167" max="16384" width="9.109375" style="124"/>
  </cols>
  <sheetData>
    <row r="1" spans="2:56" ht="33" customHeight="1" thickBot="1" x14ac:dyDescent="0.35">
      <c r="B1" s="302" t="s">
        <v>124</v>
      </c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  <c r="N1" s="302"/>
      <c r="O1" s="302"/>
      <c r="P1" s="302"/>
      <c r="Q1" s="302"/>
      <c r="R1" s="302"/>
      <c r="S1" s="302"/>
      <c r="T1" s="302"/>
      <c r="U1" s="302"/>
      <c r="V1" s="302"/>
      <c r="W1" s="302"/>
      <c r="X1" s="302"/>
      <c r="Y1" s="302"/>
      <c r="Z1" s="302"/>
      <c r="AA1" s="302"/>
      <c r="AB1" s="302"/>
      <c r="AC1" s="302"/>
      <c r="AD1" s="302"/>
      <c r="AE1" s="302"/>
      <c r="AF1" s="302"/>
      <c r="AG1" s="302"/>
      <c r="AH1" s="302"/>
      <c r="AI1" s="302"/>
      <c r="AJ1" s="302"/>
      <c r="AK1" s="302"/>
      <c r="AL1" s="302"/>
      <c r="AM1" s="302"/>
      <c r="AN1" s="302"/>
      <c r="AO1" s="302"/>
      <c r="AP1" s="302"/>
      <c r="AQ1" s="302"/>
      <c r="AR1" s="302"/>
      <c r="AS1" s="302"/>
      <c r="AT1" s="302"/>
      <c r="AU1" s="302"/>
      <c r="AV1" s="302"/>
      <c r="AW1" s="302"/>
      <c r="AX1" s="302"/>
      <c r="AY1" s="302"/>
      <c r="AZ1" s="302"/>
      <c r="BA1" s="302"/>
      <c r="BB1" s="302"/>
      <c r="BC1" s="302"/>
      <c r="BD1" s="302"/>
    </row>
    <row r="2" spans="2:56" ht="36" customHeight="1" x14ac:dyDescent="0.3">
      <c r="B2" s="303" t="s">
        <v>0</v>
      </c>
      <c r="C2" s="303" t="s">
        <v>93</v>
      </c>
      <c r="D2" s="307" t="s">
        <v>33</v>
      </c>
      <c r="E2" s="315"/>
      <c r="F2" s="315"/>
      <c r="G2" s="316"/>
      <c r="H2" s="317" t="s">
        <v>34</v>
      </c>
      <c r="I2" s="308" t="s">
        <v>35</v>
      </c>
      <c r="J2" s="308"/>
      <c r="K2" s="308"/>
      <c r="L2" s="317" t="s">
        <v>36</v>
      </c>
      <c r="M2" s="306" t="s">
        <v>37</v>
      </c>
      <c r="N2" s="307"/>
      <c r="O2" s="307"/>
      <c r="P2" s="320"/>
      <c r="Q2" s="308" t="s">
        <v>38</v>
      </c>
      <c r="R2" s="308"/>
      <c r="S2" s="308"/>
      <c r="T2" s="308"/>
      <c r="U2" s="317" t="s">
        <v>39</v>
      </c>
      <c r="V2" s="308" t="s">
        <v>40</v>
      </c>
      <c r="W2" s="308"/>
      <c r="X2" s="308"/>
      <c r="Y2" s="317" t="s">
        <v>41</v>
      </c>
      <c r="Z2" s="308" t="s">
        <v>42</v>
      </c>
      <c r="AA2" s="308"/>
      <c r="AB2" s="308"/>
      <c r="AC2" s="317" t="s">
        <v>43</v>
      </c>
      <c r="AD2" s="308" t="s">
        <v>44</v>
      </c>
      <c r="AE2" s="308"/>
      <c r="AF2" s="308"/>
      <c r="AG2" s="308"/>
      <c r="AH2" s="317" t="s">
        <v>45</v>
      </c>
      <c r="AI2" s="308" t="s">
        <v>46</v>
      </c>
      <c r="AJ2" s="308"/>
      <c r="AK2" s="308"/>
      <c r="AL2" s="317" t="s">
        <v>47</v>
      </c>
      <c r="AM2" s="306" t="s">
        <v>48</v>
      </c>
      <c r="AN2" s="307"/>
      <c r="AO2" s="307"/>
      <c r="AP2" s="320"/>
      <c r="AQ2" s="308" t="s">
        <v>49</v>
      </c>
      <c r="AR2" s="308"/>
      <c r="AS2" s="308"/>
      <c r="AT2" s="308"/>
      <c r="AU2" s="317" t="s">
        <v>50</v>
      </c>
      <c r="AV2" s="306" t="s">
        <v>1</v>
      </c>
      <c r="AW2" s="307"/>
      <c r="AX2" s="307"/>
      <c r="AY2" s="317" t="s">
        <v>51</v>
      </c>
      <c r="AZ2" s="308" t="s">
        <v>52</v>
      </c>
      <c r="BA2" s="308"/>
      <c r="BB2" s="308"/>
      <c r="BC2" s="306"/>
      <c r="BD2" s="309" t="s">
        <v>26</v>
      </c>
    </row>
    <row r="3" spans="2:56" ht="47.25" customHeight="1" x14ac:dyDescent="0.3">
      <c r="B3" s="304"/>
      <c r="C3" s="304"/>
      <c r="D3" s="322" t="s">
        <v>53</v>
      </c>
      <c r="E3" s="321" t="s">
        <v>54</v>
      </c>
      <c r="F3" s="321" t="s">
        <v>55</v>
      </c>
      <c r="G3" s="321" t="s">
        <v>56</v>
      </c>
      <c r="H3" s="318"/>
      <c r="I3" s="321" t="s">
        <v>57</v>
      </c>
      <c r="J3" s="321" t="s">
        <v>58</v>
      </c>
      <c r="K3" s="321" t="s">
        <v>59</v>
      </c>
      <c r="L3" s="318"/>
      <c r="M3" s="321" t="s">
        <v>60</v>
      </c>
      <c r="N3" s="321" t="s">
        <v>61</v>
      </c>
      <c r="O3" s="321" t="s">
        <v>62</v>
      </c>
      <c r="P3" s="321" t="s">
        <v>63</v>
      </c>
      <c r="Q3" s="321" t="s">
        <v>53</v>
      </c>
      <c r="R3" s="321" t="s">
        <v>54</v>
      </c>
      <c r="S3" s="321" t="s">
        <v>55</v>
      </c>
      <c r="T3" s="321" t="s">
        <v>56</v>
      </c>
      <c r="U3" s="318"/>
      <c r="V3" s="321" t="s">
        <v>64</v>
      </c>
      <c r="W3" s="321" t="s">
        <v>65</v>
      </c>
      <c r="X3" s="321" t="s">
        <v>66</v>
      </c>
      <c r="Y3" s="318"/>
      <c r="Z3" s="321" t="s">
        <v>67</v>
      </c>
      <c r="AA3" s="321" t="s">
        <v>68</v>
      </c>
      <c r="AB3" s="321" t="s">
        <v>69</v>
      </c>
      <c r="AC3" s="318"/>
      <c r="AD3" s="321" t="s">
        <v>67</v>
      </c>
      <c r="AE3" s="321" t="s">
        <v>68</v>
      </c>
      <c r="AF3" s="321" t="s">
        <v>69</v>
      </c>
      <c r="AG3" s="321" t="s">
        <v>70</v>
      </c>
      <c r="AH3" s="318"/>
      <c r="AI3" s="321" t="s">
        <v>57</v>
      </c>
      <c r="AJ3" s="321" t="s">
        <v>58</v>
      </c>
      <c r="AK3" s="321" t="s">
        <v>59</v>
      </c>
      <c r="AL3" s="318"/>
      <c r="AM3" s="321" t="s">
        <v>71</v>
      </c>
      <c r="AN3" s="321" t="s">
        <v>72</v>
      </c>
      <c r="AO3" s="321" t="s">
        <v>73</v>
      </c>
      <c r="AP3" s="321" t="s">
        <v>74</v>
      </c>
      <c r="AQ3" s="321" t="s">
        <v>53</v>
      </c>
      <c r="AR3" s="321" t="s">
        <v>54</v>
      </c>
      <c r="AS3" s="321" t="s">
        <v>55</v>
      </c>
      <c r="AT3" s="321" t="s">
        <v>56</v>
      </c>
      <c r="AU3" s="318"/>
      <c r="AV3" s="321" t="s">
        <v>57</v>
      </c>
      <c r="AW3" s="321" t="s">
        <v>58</v>
      </c>
      <c r="AX3" s="321" t="s">
        <v>59</v>
      </c>
      <c r="AY3" s="318"/>
      <c r="AZ3" s="327" t="s">
        <v>75</v>
      </c>
      <c r="BA3" s="327" t="s">
        <v>76</v>
      </c>
      <c r="BB3" s="327" t="s">
        <v>77</v>
      </c>
      <c r="BC3" s="326" t="s">
        <v>78</v>
      </c>
      <c r="BD3" s="310"/>
    </row>
    <row r="4" spans="2:56" ht="47.25" customHeight="1" x14ac:dyDescent="0.3">
      <c r="B4" s="304"/>
      <c r="C4" s="304"/>
      <c r="D4" s="323"/>
      <c r="E4" s="319"/>
      <c r="F4" s="319"/>
      <c r="G4" s="319"/>
      <c r="H4" s="319"/>
      <c r="I4" s="319"/>
      <c r="J4" s="319"/>
      <c r="K4" s="319"/>
      <c r="L4" s="319"/>
      <c r="M4" s="319"/>
      <c r="N4" s="319"/>
      <c r="O4" s="319"/>
      <c r="P4" s="319"/>
      <c r="Q4" s="319"/>
      <c r="R4" s="319"/>
      <c r="S4" s="319"/>
      <c r="T4" s="319"/>
      <c r="U4" s="319"/>
      <c r="V4" s="319"/>
      <c r="W4" s="319"/>
      <c r="X4" s="319"/>
      <c r="Y4" s="319"/>
      <c r="Z4" s="319"/>
      <c r="AA4" s="319"/>
      <c r="AB4" s="319"/>
      <c r="AC4" s="319"/>
      <c r="AD4" s="319"/>
      <c r="AE4" s="319"/>
      <c r="AF4" s="319"/>
      <c r="AG4" s="319"/>
      <c r="AH4" s="319"/>
      <c r="AI4" s="319"/>
      <c r="AJ4" s="319"/>
      <c r="AK4" s="319"/>
      <c r="AL4" s="319"/>
      <c r="AM4" s="319"/>
      <c r="AN4" s="319"/>
      <c r="AO4" s="319"/>
      <c r="AP4" s="319"/>
      <c r="AQ4" s="319"/>
      <c r="AR4" s="319"/>
      <c r="AS4" s="319"/>
      <c r="AT4" s="319"/>
      <c r="AU4" s="319"/>
      <c r="AV4" s="319"/>
      <c r="AW4" s="319"/>
      <c r="AX4" s="319"/>
      <c r="AY4" s="319"/>
      <c r="AZ4" s="327"/>
      <c r="BA4" s="327"/>
      <c r="BB4" s="327"/>
      <c r="BC4" s="326"/>
      <c r="BD4" s="310"/>
    </row>
    <row r="5" spans="2:56" ht="17.399999999999999" x14ac:dyDescent="0.3">
      <c r="B5" s="304"/>
      <c r="C5" s="304"/>
      <c r="D5" s="312" t="s">
        <v>2</v>
      </c>
      <c r="E5" s="313"/>
      <c r="F5" s="313"/>
      <c r="G5" s="313"/>
      <c r="H5" s="313"/>
      <c r="I5" s="313"/>
      <c r="J5" s="313"/>
      <c r="K5" s="313"/>
      <c r="L5" s="313"/>
      <c r="M5" s="313"/>
      <c r="N5" s="313"/>
      <c r="O5" s="313"/>
      <c r="P5" s="313"/>
      <c r="Q5" s="313"/>
      <c r="R5" s="313"/>
      <c r="S5" s="313"/>
      <c r="T5" s="313"/>
      <c r="U5" s="313"/>
      <c r="V5" s="313"/>
      <c r="W5" s="313"/>
      <c r="X5" s="313"/>
      <c r="Y5" s="313"/>
      <c r="Z5" s="313"/>
      <c r="AA5" s="313"/>
      <c r="AB5" s="313"/>
      <c r="AC5" s="313"/>
      <c r="AD5" s="313"/>
      <c r="AE5" s="313"/>
      <c r="AF5" s="313"/>
      <c r="AG5" s="313"/>
      <c r="AH5" s="313"/>
      <c r="AI5" s="313"/>
      <c r="AJ5" s="313"/>
      <c r="AK5" s="313"/>
      <c r="AL5" s="313"/>
      <c r="AM5" s="313"/>
      <c r="AN5" s="313"/>
      <c r="AO5" s="313"/>
      <c r="AP5" s="313"/>
      <c r="AQ5" s="313"/>
      <c r="AR5" s="313"/>
      <c r="AS5" s="313"/>
      <c r="AT5" s="313"/>
      <c r="AU5" s="313"/>
      <c r="AV5" s="313"/>
      <c r="AW5" s="313"/>
      <c r="AX5" s="313"/>
      <c r="AY5" s="313"/>
      <c r="AZ5" s="313"/>
      <c r="BA5" s="313"/>
      <c r="BB5" s="313"/>
      <c r="BC5" s="314"/>
      <c r="BD5" s="310"/>
    </row>
    <row r="6" spans="2:56" ht="18" customHeight="1" thickBot="1" x14ac:dyDescent="0.35">
      <c r="B6" s="305"/>
      <c r="C6" s="305"/>
      <c r="D6" s="125">
        <v>1</v>
      </c>
      <c r="E6" s="126">
        <v>2</v>
      </c>
      <c r="F6" s="126">
        <v>3</v>
      </c>
      <c r="G6" s="126">
        <v>4</v>
      </c>
      <c r="H6" s="126">
        <v>5</v>
      </c>
      <c r="I6" s="126">
        <v>6</v>
      </c>
      <c r="J6" s="126">
        <v>7</v>
      </c>
      <c r="K6" s="127">
        <v>8</v>
      </c>
      <c r="L6" s="127">
        <v>9</v>
      </c>
      <c r="M6" s="127">
        <v>10</v>
      </c>
      <c r="N6" s="127">
        <v>11</v>
      </c>
      <c r="O6" s="127">
        <v>12</v>
      </c>
      <c r="P6" s="127">
        <v>13</v>
      </c>
      <c r="Q6" s="127">
        <v>14</v>
      </c>
      <c r="R6" s="127">
        <v>15</v>
      </c>
      <c r="S6" s="127">
        <v>16</v>
      </c>
      <c r="T6" s="127">
        <v>17</v>
      </c>
      <c r="U6" s="127">
        <v>18</v>
      </c>
      <c r="V6" s="127">
        <v>19</v>
      </c>
      <c r="W6" s="127">
        <v>20</v>
      </c>
      <c r="X6" s="127">
        <v>21</v>
      </c>
      <c r="Y6" s="127">
        <v>22</v>
      </c>
      <c r="Z6" s="127">
        <v>23</v>
      </c>
      <c r="AA6" s="127">
        <v>24</v>
      </c>
      <c r="AB6" s="127">
        <v>25</v>
      </c>
      <c r="AC6" s="127">
        <v>26</v>
      </c>
      <c r="AD6" s="127">
        <v>27</v>
      </c>
      <c r="AE6" s="127">
        <v>28</v>
      </c>
      <c r="AF6" s="127">
        <v>29</v>
      </c>
      <c r="AG6" s="127">
        <v>30</v>
      </c>
      <c r="AH6" s="127">
        <v>31</v>
      </c>
      <c r="AI6" s="127">
        <v>32</v>
      </c>
      <c r="AJ6" s="127">
        <v>33</v>
      </c>
      <c r="AK6" s="127">
        <v>34</v>
      </c>
      <c r="AL6" s="127">
        <v>35</v>
      </c>
      <c r="AM6" s="127">
        <v>36</v>
      </c>
      <c r="AN6" s="127">
        <v>37</v>
      </c>
      <c r="AO6" s="127">
        <v>38</v>
      </c>
      <c r="AP6" s="127">
        <v>39</v>
      </c>
      <c r="AQ6" s="127">
        <v>40</v>
      </c>
      <c r="AR6" s="127">
        <v>41</v>
      </c>
      <c r="AS6" s="127">
        <v>42</v>
      </c>
      <c r="AT6" s="127">
        <v>43</v>
      </c>
      <c r="AU6" s="128">
        <v>44</v>
      </c>
      <c r="AV6" s="127">
        <v>45</v>
      </c>
      <c r="AW6" s="127">
        <v>46</v>
      </c>
      <c r="AX6" s="127">
        <v>47</v>
      </c>
      <c r="AY6" s="127">
        <v>48</v>
      </c>
      <c r="AZ6" s="127">
        <v>49</v>
      </c>
      <c r="BA6" s="127">
        <v>50</v>
      </c>
      <c r="BB6" s="127">
        <v>51</v>
      </c>
      <c r="BC6" s="129">
        <v>52</v>
      </c>
      <c r="BD6" s="311"/>
    </row>
    <row r="7" spans="2:56" ht="33.75" customHeight="1" x14ac:dyDescent="0.3">
      <c r="B7" s="130" t="s">
        <v>81</v>
      </c>
      <c r="C7" s="257" t="s">
        <v>3</v>
      </c>
      <c r="D7" s="131">
        <v>2</v>
      </c>
      <c r="E7" s="132">
        <v>2</v>
      </c>
      <c r="F7" s="132">
        <v>2</v>
      </c>
      <c r="G7" s="132">
        <v>2</v>
      </c>
      <c r="H7" s="132">
        <v>2</v>
      </c>
      <c r="I7" s="132">
        <v>2</v>
      </c>
      <c r="J7" s="132">
        <v>2</v>
      </c>
      <c r="K7" s="132">
        <v>2</v>
      </c>
      <c r="L7" s="132">
        <v>2</v>
      </c>
      <c r="M7" s="132">
        <v>2</v>
      </c>
      <c r="N7" s="132">
        <v>2</v>
      </c>
      <c r="O7" s="133">
        <v>2</v>
      </c>
      <c r="P7" s="132">
        <v>2</v>
      </c>
      <c r="Q7" s="132">
        <v>2</v>
      </c>
      <c r="R7" s="132">
        <v>2</v>
      </c>
      <c r="S7" s="132">
        <v>2</v>
      </c>
      <c r="T7" s="133">
        <v>2</v>
      </c>
      <c r="U7" s="134">
        <f t="shared" ref="U7:U16" si="0">SUM(D7:T7)</f>
        <v>34</v>
      </c>
      <c r="V7" s="134"/>
      <c r="W7" s="133">
        <v>2</v>
      </c>
      <c r="X7" s="133">
        <v>2</v>
      </c>
      <c r="Y7" s="133">
        <v>2</v>
      </c>
      <c r="Z7" s="133">
        <v>2</v>
      </c>
      <c r="AA7" s="133">
        <v>2</v>
      </c>
      <c r="AB7" s="133">
        <v>2</v>
      </c>
      <c r="AC7" s="133">
        <v>2</v>
      </c>
      <c r="AD7" s="133">
        <v>2</v>
      </c>
      <c r="AE7" s="133">
        <v>2</v>
      </c>
      <c r="AF7" s="133">
        <v>2</v>
      </c>
      <c r="AG7" s="133">
        <v>2</v>
      </c>
      <c r="AH7" s="133">
        <v>2</v>
      </c>
      <c r="AI7" s="133">
        <v>2</v>
      </c>
      <c r="AJ7" s="133">
        <v>2</v>
      </c>
      <c r="AK7" s="133">
        <v>2</v>
      </c>
      <c r="AL7" s="133">
        <v>2</v>
      </c>
      <c r="AM7" s="133">
        <v>2</v>
      </c>
      <c r="AN7" s="133">
        <v>2</v>
      </c>
      <c r="AO7" s="224">
        <v>2</v>
      </c>
      <c r="AP7" s="224">
        <v>2</v>
      </c>
      <c r="AQ7" s="224">
        <v>2</v>
      </c>
      <c r="AR7" s="224">
        <v>2</v>
      </c>
      <c r="AS7" s="260">
        <v>6</v>
      </c>
      <c r="AT7" s="225"/>
      <c r="AU7" s="264"/>
      <c r="AV7" s="134">
        <f>SUM(W7:AS7)</f>
        <v>50</v>
      </c>
      <c r="AW7" s="134"/>
      <c r="AX7" s="134"/>
      <c r="AY7" s="134"/>
      <c r="AZ7" s="134"/>
      <c r="BA7" s="134"/>
      <c r="BB7" s="137"/>
      <c r="BC7" s="138"/>
      <c r="BD7" s="139">
        <f>SUM(U7,AV7,)</f>
        <v>84</v>
      </c>
    </row>
    <row r="8" spans="2:56" ht="33.75" customHeight="1" x14ac:dyDescent="0.3">
      <c r="B8" s="255" t="s">
        <v>81</v>
      </c>
      <c r="C8" s="258" t="s">
        <v>89</v>
      </c>
      <c r="D8" s="177"/>
      <c r="E8" s="144"/>
      <c r="F8" s="144"/>
      <c r="G8" s="144"/>
      <c r="H8" s="144"/>
      <c r="I8" s="144"/>
      <c r="J8" s="144"/>
      <c r="K8" s="144"/>
      <c r="L8" s="144"/>
      <c r="M8" s="144"/>
      <c r="N8" s="144"/>
      <c r="O8" s="147"/>
      <c r="P8" s="144"/>
      <c r="Q8" s="144"/>
      <c r="R8" s="144"/>
      <c r="S8" s="144"/>
      <c r="T8" s="147"/>
      <c r="U8" s="156"/>
      <c r="V8" s="156"/>
      <c r="W8" s="147"/>
      <c r="X8" s="147"/>
      <c r="Y8" s="147"/>
      <c r="Z8" s="147"/>
      <c r="AA8" s="147"/>
      <c r="AB8" s="147"/>
      <c r="AC8" s="147"/>
      <c r="AD8" s="147"/>
      <c r="AE8" s="147"/>
      <c r="AF8" s="147"/>
      <c r="AG8" s="147"/>
      <c r="AH8" s="147"/>
      <c r="AI8" s="147"/>
      <c r="AJ8" s="147"/>
      <c r="AK8" s="147"/>
      <c r="AL8" s="147"/>
      <c r="AM8" s="147"/>
      <c r="AN8" s="147"/>
      <c r="AO8" s="227"/>
      <c r="AP8" s="227"/>
      <c r="AQ8" s="227"/>
      <c r="AR8" s="227"/>
      <c r="AS8" s="263" t="s">
        <v>4</v>
      </c>
      <c r="AT8" s="256"/>
      <c r="AU8" s="136"/>
      <c r="AV8" s="156"/>
      <c r="AW8" s="156"/>
      <c r="AX8" s="156"/>
      <c r="AY8" s="156"/>
      <c r="AZ8" s="156"/>
      <c r="BA8" s="156"/>
      <c r="BB8" s="158"/>
      <c r="BC8" s="159"/>
      <c r="BD8" s="160"/>
    </row>
    <row r="9" spans="2:56" ht="33.75" customHeight="1" x14ac:dyDescent="0.3">
      <c r="B9" s="140" t="s">
        <v>82</v>
      </c>
      <c r="C9" s="259" t="s">
        <v>5</v>
      </c>
      <c r="D9" s="177">
        <v>2</v>
      </c>
      <c r="E9" s="144">
        <v>2</v>
      </c>
      <c r="F9" s="144">
        <v>2</v>
      </c>
      <c r="G9" s="144">
        <v>2</v>
      </c>
      <c r="H9" s="144">
        <v>2</v>
      </c>
      <c r="I9" s="144">
        <v>2</v>
      </c>
      <c r="J9" s="144">
        <v>2</v>
      </c>
      <c r="K9" s="144">
        <v>2</v>
      </c>
      <c r="L9" s="144">
        <v>2</v>
      </c>
      <c r="M9" s="144">
        <v>2</v>
      </c>
      <c r="N9" s="144">
        <v>2</v>
      </c>
      <c r="O9" s="147">
        <v>2</v>
      </c>
      <c r="P9" s="144">
        <v>2</v>
      </c>
      <c r="Q9" s="144">
        <v>2</v>
      </c>
      <c r="R9" s="144">
        <v>2</v>
      </c>
      <c r="S9" s="144">
        <v>2</v>
      </c>
      <c r="T9" s="147">
        <v>2</v>
      </c>
      <c r="U9" s="145">
        <f>SUM(D9:T9)</f>
        <v>34</v>
      </c>
      <c r="V9" s="145"/>
      <c r="W9" s="147">
        <v>2</v>
      </c>
      <c r="X9" s="147">
        <v>2</v>
      </c>
      <c r="Y9" s="147">
        <v>2</v>
      </c>
      <c r="Z9" s="147">
        <v>2</v>
      </c>
      <c r="AA9" s="147">
        <v>2</v>
      </c>
      <c r="AB9" s="147">
        <v>2</v>
      </c>
      <c r="AC9" s="147">
        <v>2</v>
      </c>
      <c r="AD9" s="147">
        <v>2</v>
      </c>
      <c r="AE9" s="147">
        <v>2</v>
      </c>
      <c r="AF9" s="147">
        <v>2</v>
      </c>
      <c r="AG9" s="147">
        <v>2</v>
      </c>
      <c r="AH9" s="147">
        <v>2</v>
      </c>
      <c r="AI9" s="147">
        <v>2</v>
      </c>
      <c r="AJ9" s="147">
        <v>2</v>
      </c>
      <c r="AK9" s="147">
        <v>2</v>
      </c>
      <c r="AL9" s="147">
        <v>2</v>
      </c>
      <c r="AM9" s="147">
        <v>2</v>
      </c>
      <c r="AN9" s="147">
        <v>2</v>
      </c>
      <c r="AO9" s="227">
        <v>2</v>
      </c>
      <c r="AP9" s="227">
        <v>2</v>
      </c>
      <c r="AQ9" s="227">
        <v>2</v>
      </c>
      <c r="AR9" s="148">
        <v>2</v>
      </c>
      <c r="AS9" s="261"/>
      <c r="AT9" s="228"/>
      <c r="AU9" s="150"/>
      <c r="AV9" s="151">
        <f>SUM(W9:AS9)</f>
        <v>44</v>
      </c>
      <c r="AW9" s="145"/>
      <c r="AX9" s="145"/>
      <c r="AY9" s="145"/>
      <c r="AZ9" s="145"/>
      <c r="BA9" s="145"/>
      <c r="BB9" s="152"/>
      <c r="BC9" s="153"/>
      <c r="BD9" s="154">
        <f>SUM(U9,AV9,)</f>
        <v>78</v>
      </c>
    </row>
    <row r="10" spans="2:56" s="161" customFormat="1" ht="33.75" customHeight="1" x14ac:dyDescent="0.3">
      <c r="B10" s="140" t="s">
        <v>83</v>
      </c>
      <c r="C10" s="259" t="s">
        <v>6</v>
      </c>
      <c r="D10" s="142">
        <v>2</v>
      </c>
      <c r="E10" s="143">
        <v>2</v>
      </c>
      <c r="F10" s="143">
        <v>2</v>
      </c>
      <c r="G10" s="143">
        <v>2</v>
      </c>
      <c r="H10" s="143">
        <v>2</v>
      </c>
      <c r="I10" s="143">
        <v>2</v>
      </c>
      <c r="J10" s="143">
        <v>2</v>
      </c>
      <c r="K10" s="143">
        <v>2</v>
      </c>
      <c r="L10" s="143">
        <v>2</v>
      </c>
      <c r="M10" s="143">
        <v>2</v>
      </c>
      <c r="N10" s="143">
        <v>2</v>
      </c>
      <c r="O10" s="155">
        <v>2</v>
      </c>
      <c r="P10" s="143">
        <v>2</v>
      </c>
      <c r="Q10" s="143">
        <v>2</v>
      </c>
      <c r="R10" s="143">
        <v>2</v>
      </c>
      <c r="S10" s="143">
        <v>2</v>
      </c>
      <c r="T10" s="155">
        <v>2</v>
      </c>
      <c r="U10" s="156">
        <v>34</v>
      </c>
      <c r="V10" s="156"/>
      <c r="W10" s="155">
        <v>2</v>
      </c>
      <c r="X10" s="155">
        <v>2</v>
      </c>
      <c r="Y10" s="155">
        <v>2</v>
      </c>
      <c r="Z10" s="155">
        <v>2</v>
      </c>
      <c r="AA10" s="155">
        <v>2</v>
      </c>
      <c r="AB10" s="155">
        <v>2</v>
      </c>
      <c r="AC10" s="155">
        <v>2</v>
      </c>
      <c r="AD10" s="155">
        <v>2</v>
      </c>
      <c r="AE10" s="155">
        <v>2</v>
      </c>
      <c r="AF10" s="155">
        <v>2</v>
      </c>
      <c r="AG10" s="155">
        <v>2</v>
      </c>
      <c r="AH10" s="155">
        <v>2</v>
      </c>
      <c r="AI10" s="155">
        <v>2</v>
      </c>
      <c r="AJ10" s="155">
        <v>2</v>
      </c>
      <c r="AK10" s="155">
        <v>2</v>
      </c>
      <c r="AL10" s="155">
        <v>2</v>
      </c>
      <c r="AM10" s="155">
        <v>2</v>
      </c>
      <c r="AN10" s="155">
        <v>2</v>
      </c>
      <c r="AO10" s="233">
        <v>2</v>
      </c>
      <c r="AP10" s="233">
        <v>2</v>
      </c>
      <c r="AQ10" s="233">
        <v>2</v>
      </c>
      <c r="AR10" s="240">
        <v>2</v>
      </c>
      <c r="AS10" s="262"/>
      <c r="AT10" s="231"/>
      <c r="AU10" s="157"/>
      <c r="AV10" s="156">
        <f t="shared" ref="AV10:AV17" si="1">SUM(W10:AT10)</f>
        <v>44</v>
      </c>
      <c r="AW10" s="156"/>
      <c r="AX10" s="156"/>
      <c r="AY10" s="156"/>
      <c r="AZ10" s="156"/>
      <c r="BA10" s="156"/>
      <c r="BB10" s="158"/>
      <c r="BC10" s="159"/>
      <c r="BD10" s="160">
        <f t="shared" ref="BD10:BD17" si="2">SUM(U10,AV10,)</f>
        <v>78</v>
      </c>
    </row>
    <row r="11" spans="2:56" s="161" customFormat="1" ht="33.75" customHeight="1" x14ac:dyDescent="0.3">
      <c r="B11" s="140" t="s">
        <v>84</v>
      </c>
      <c r="C11" s="259" t="s">
        <v>96</v>
      </c>
      <c r="D11" s="142">
        <v>2</v>
      </c>
      <c r="E11" s="143"/>
      <c r="F11" s="143">
        <v>2</v>
      </c>
      <c r="G11" s="143"/>
      <c r="H11" s="143">
        <v>2</v>
      </c>
      <c r="I11" s="143"/>
      <c r="J11" s="143">
        <v>2</v>
      </c>
      <c r="K11" s="143"/>
      <c r="L11" s="143">
        <v>2</v>
      </c>
      <c r="M11" s="143"/>
      <c r="N11" s="143">
        <v>2</v>
      </c>
      <c r="O11" s="155"/>
      <c r="P11" s="143">
        <v>2</v>
      </c>
      <c r="Q11" s="143"/>
      <c r="R11" s="143">
        <v>2</v>
      </c>
      <c r="S11" s="143"/>
      <c r="T11" s="155">
        <v>1</v>
      </c>
      <c r="U11" s="156">
        <f t="shared" si="0"/>
        <v>17</v>
      </c>
      <c r="V11" s="156"/>
      <c r="W11" s="146">
        <v>2</v>
      </c>
      <c r="X11" s="146"/>
      <c r="Y11" s="146">
        <v>2</v>
      </c>
      <c r="Z11" s="146"/>
      <c r="AA11" s="146">
        <v>2</v>
      </c>
      <c r="AB11" s="146"/>
      <c r="AC11" s="146">
        <v>2</v>
      </c>
      <c r="AD11" s="146"/>
      <c r="AE11" s="146">
        <v>2</v>
      </c>
      <c r="AF11" s="146"/>
      <c r="AG11" s="146">
        <v>2</v>
      </c>
      <c r="AH11" s="146"/>
      <c r="AI11" s="146">
        <v>2</v>
      </c>
      <c r="AJ11" s="146"/>
      <c r="AK11" s="146">
        <v>2</v>
      </c>
      <c r="AL11" s="146"/>
      <c r="AM11" s="146">
        <v>2</v>
      </c>
      <c r="AN11" s="146"/>
      <c r="AO11" s="229">
        <v>2</v>
      </c>
      <c r="AP11" s="229"/>
      <c r="AQ11" s="265">
        <v>2</v>
      </c>
      <c r="AR11" s="229"/>
      <c r="AS11" s="324" t="s">
        <v>123</v>
      </c>
      <c r="AT11" s="230"/>
      <c r="AU11" s="150"/>
      <c r="AV11" s="162">
        <f t="shared" si="1"/>
        <v>22</v>
      </c>
      <c r="AW11" s="156"/>
      <c r="AX11" s="156"/>
      <c r="AY11" s="156"/>
      <c r="AZ11" s="156"/>
      <c r="BA11" s="156"/>
      <c r="BB11" s="158"/>
      <c r="BC11" s="159"/>
      <c r="BD11" s="160">
        <f t="shared" si="2"/>
        <v>39</v>
      </c>
    </row>
    <row r="12" spans="2:56" s="161" customFormat="1" ht="33.75" customHeight="1" x14ac:dyDescent="0.3">
      <c r="B12" s="140" t="s">
        <v>85</v>
      </c>
      <c r="C12" s="259" t="s">
        <v>98</v>
      </c>
      <c r="D12" s="142"/>
      <c r="E12" s="143">
        <v>2</v>
      </c>
      <c r="F12" s="143"/>
      <c r="G12" s="143">
        <v>2</v>
      </c>
      <c r="H12" s="143"/>
      <c r="I12" s="143">
        <v>2</v>
      </c>
      <c r="J12" s="143"/>
      <c r="K12" s="143">
        <v>2</v>
      </c>
      <c r="L12" s="143"/>
      <c r="M12" s="143">
        <v>2</v>
      </c>
      <c r="N12" s="143"/>
      <c r="O12" s="155">
        <v>2</v>
      </c>
      <c r="P12" s="143"/>
      <c r="Q12" s="143">
        <v>2</v>
      </c>
      <c r="R12" s="143"/>
      <c r="S12" s="143">
        <v>2</v>
      </c>
      <c r="T12" s="155">
        <v>1</v>
      </c>
      <c r="U12" s="156">
        <f>SUM(D12:T12)</f>
        <v>17</v>
      </c>
      <c r="V12" s="156"/>
      <c r="W12" s="146"/>
      <c r="X12" s="146">
        <v>2</v>
      </c>
      <c r="Y12" s="146"/>
      <c r="Z12" s="146">
        <v>2</v>
      </c>
      <c r="AA12" s="146"/>
      <c r="AB12" s="146">
        <v>2</v>
      </c>
      <c r="AC12" s="146"/>
      <c r="AD12" s="146">
        <v>2</v>
      </c>
      <c r="AE12" s="146"/>
      <c r="AF12" s="146">
        <v>2</v>
      </c>
      <c r="AG12" s="146"/>
      <c r="AH12" s="146">
        <v>2</v>
      </c>
      <c r="AI12" s="146"/>
      <c r="AJ12" s="146">
        <v>2</v>
      </c>
      <c r="AK12" s="146"/>
      <c r="AL12" s="146">
        <v>2</v>
      </c>
      <c r="AM12" s="146"/>
      <c r="AN12" s="146">
        <v>2</v>
      </c>
      <c r="AO12" s="231"/>
      <c r="AP12" s="226">
        <v>2</v>
      </c>
      <c r="AQ12" s="231"/>
      <c r="AR12" s="163">
        <v>2</v>
      </c>
      <c r="AS12" s="325"/>
      <c r="AT12" s="232"/>
      <c r="AU12" s="150"/>
      <c r="AV12" s="145">
        <f t="shared" si="1"/>
        <v>22</v>
      </c>
      <c r="AW12" s="145"/>
      <c r="AX12" s="145"/>
      <c r="AY12" s="145"/>
      <c r="AZ12" s="145"/>
      <c r="BA12" s="145"/>
      <c r="BB12" s="152"/>
      <c r="BC12" s="153"/>
      <c r="BD12" s="154">
        <f t="shared" si="2"/>
        <v>39</v>
      </c>
    </row>
    <row r="13" spans="2:56" s="161" customFormat="1" ht="33.75" customHeight="1" x14ac:dyDescent="0.3">
      <c r="B13" s="140" t="s">
        <v>86</v>
      </c>
      <c r="C13" s="259" t="s">
        <v>7</v>
      </c>
      <c r="D13" s="142">
        <v>2</v>
      </c>
      <c r="E13" s="143">
        <v>2</v>
      </c>
      <c r="F13" s="143">
        <v>2</v>
      </c>
      <c r="G13" s="143">
        <v>2</v>
      </c>
      <c r="H13" s="143">
        <v>2</v>
      </c>
      <c r="I13" s="143">
        <v>2</v>
      </c>
      <c r="J13" s="143">
        <v>2</v>
      </c>
      <c r="K13" s="143">
        <v>2</v>
      </c>
      <c r="L13" s="143">
        <v>2</v>
      </c>
      <c r="M13" s="143">
        <v>2</v>
      </c>
      <c r="N13" s="143">
        <v>2</v>
      </c>
      <c r="O13" s="155">
        <v>2</v>
      </c>
      <c r="P13" s="143">
        <v>2</v>
      </c>
      <c r="Q13" s="143">
        <v>2</v>
      </c>
      <c r="R13" s="143">
        <v>2</v>
      </c>
      <c r="S13" s="143">
        <v>2</v>
      </c>
      <c r="T13" s="143">
        <v>2</v>
      </c>
      <c r="U13" s="145">
        <f t="shared" si="0"/>
        <v>34</v>
      </c>
      <c r="V13" s="145"/>
      <c r="W13" s="164">
        <v>2</v>
      </c>
      <c r="X13" s="164">
        <v>2</v>
      </c>
      <c r="Y13" s="164">
        <v>2</v>
      </c>
      <c r="Z13" s="164">
        <v>2</v>
      </c>
      <c r="AA13" s="164">
        <v>2</v>
      </c>
      <c r="AB13" s="164">
        <v>2</v>
      </c>
      <c r="AC13" s="164">
        <v>2</v>
      </c>
      <c r="AD13" s="164">
        <v>2</v>
      </c>
      <c r="AE13" s="164">
        <v>2</v>
      </c>
      <c r="AF13" s="164">
        <v>2</v>
      </c>
      <c r="AG13" s="164">
        <v>2</v>
      </c>
      <c r="AH13" s="164">
        <v>2</v>
      </c>
      <c r="AI13" s="164">
        <v>2</v>
      </c>
      <c r="AJ13" s="164">
        <v>2</v>
      </c>
      <c r="AK13" s="164">
        <v>2</v>
      </c>
      <c r="AL13" s="164">
        <v>2</v>
      </c>
      <c r="AM13" s="164">
        <v>2</v>
      </c>
      <c r="AN13" s="165">
        <v>2</v>
      </c>
      <c r="AO13" s="233">
        <v>2</v>
      </c>
      <c r="AP13" s="234">
        <v>2</v>
      </c>
      <c r="AQ13" s="234">
        <v>2</v>
      </c>
      <c r="AR13" s="166">
        <v>2</v>
      </c>
      <c r="AS13" s="222"/>
      <c r="AT13" s="235"/>
      <c r="AU13" s="150"/>
      <c r="AV13" s="151">
        <f t="shared" si="1"/>
        <v>44</v>
      </c>
      <c r="AW13" s="145"/>
      <c r="AX13" s="145"/>
      <c r="AY13" s="145"/>
      <c r="AZ13" s="145"/>
      <c r="BA13" s="145"/>
      <c r="BB13" s="152"/>
      <c r="BC13" s="153"/>
      <c r="BD13" s="154">
        <f t="shared" si="2"/>
        <v>78</v>
      </c>
    </row>
    <row r="14" spans="2:56" s="161" customFormat="1" ht="33.75" customHeight="1" x14ac:dyDescent="0.3">
      <c r="B14" s="140" t="s">
        <v>87</v>
      </c>
      <c r="C14" s="259" t="s">
        <v>101</v>
      </c>
      <c r="D14" s="142">
        <v>2</v>
      </c>
      <c r="E14" s="143">
        <v>2</v>
      </c>
      <c r="F14" s="143">
        <v>2</v>
      </c>
      <c r="G14" s="143">
        <v>2</v>
      </c>
      <c r="H14" s="143">
        <v>2</v>
      </c>
      <c r="I14" s="143">
        <v>2</v>
      </c>
      <c r="J14" s="143">
        <v>2</v>
      </c>
      <c r="K14" s="143">
        <v>2</v>
      </c>
      <c r="L14" s="143">
        <v>2</v>
      </c>
      <c r="M14" s="143">
        <v>2</v>
      </c>
      <c r="N14" s="143">
        <v>2</v>
      </c>
      <c r="O14" s="143">
        <v>2</v>
      </c>
      <c r="P14" s="143">
        <v>2</v>
      </c>
      <c r="Q14" s="143">
        <v>2</v>
      </c>
      <c r="R14" s="143">
        <v>2</v>
      </c>
      <c r="S14" s="164">
        <v>2</v>
      </c>
      <c r="T14" s="164">
        <v>2</v>
      </c>
      <c r="U14" s="145">
        <f t="shared" si="0"/>
        <v>34</v>
      </c>
      <c r="V14" s="152"/>
      <c r="W14" s="144">
        <v>2</v>
      </c>
      <c r="X14" s="144">
        <v>2</v>
      </c>
      <c r="Y14" s="144">
        <v>2</v>
      </c>
      <c r="Z14" s="144">
        <v>2</v>
      </c>
      <c r="AA14" s="144">
        <v>2</v>
      </c>
      <c r="AB14" s="144">
        <v>2</v>
      </c>
      <c r="AC14" s="144">
        <v>2</v>
      </c>
      <c r="AD14" s="144">
        <v>2</v>
      </c>
      <c r="AE14" s="144">
        <v>2</v>
      </c>
      <c r="AF14" s="144">
        <v>2</v>
      </c>
      <c r="AG14" s="144">
        <v>2</v>
      </c>
      <c r="AH14" s="147">
        <v>2</v>
      </c>
      <c r="AI14" s="144">
        <v>2</v>
      </c>
      <c r="AJ14" s="144">
        <v>2</v>
      </c>
      <c r="AK14" s="144">
        <v>2</v>
      </c>
      <c r="AL14" s="144">
        <v>2</v>
      </c>
      <c r="AM14" s="144">
        <v>2</v>
      </c>
      <c r="AN14" s="144">
        <v>2</v>
      </c>
      <c r="AO14" s="231">
        <v>2</v>
      </c>
      <c r="AP14" s="231">
        <v>2</v>
      </c>
      <c r="AQ14" s="231">
        <v>2</v>
      </c>
      <c r="AR14" s="266">
        <v>2</v>
      </c>
      <c r="AS14" s="228"/>
      <c r="AT14" s="232"/>
      <c r="AU14" s="150"/>
      <c r="AV14" s="145">
        <f t="shared" si="1"/>
        <v>44</v>
      </c>
      <c r="AW14" s="145"/>
      <c r="AX14" s="145"/>
      <c r="AY14" s="145"/>
      <c r="AZ14" s="145"/>
      <c r="BA14" s="145"/>
      <c r="BB14" s="152"/>
      <c r="BC14" s="153"/>
      <c r="BD14" s="154">
        <f t="shared" si="2"/>
        <v>78</v>
      </c>
    </row>
    <row r="15" spans="2:56" s="161" customFormat="1" ht="33.75" customHeight="1" x14ac:dyDescent="0.3">
      <c r="B15" s="141" t="s">
        <v>88</v>
      </c>
      <c r="C15" s="259" t="s">
        <v>100</v>
      </c>
      <c r="D15" s="142"/>
      <c r="E15" s="143">
        <v>2</v>
      </c>
      <c r="F15" s="143"/>
      <c r="G15" s="143">
        <v>2</v>
      </c>
      <c r="H15" s="143"/>
      <c r="I15" s="143">
        <v>2</v>
      </c>
      <c r="J15" s="143"/>
      <c r="K15" s="143">
        <v>2</v>
      </c>
      <c r="L15" s="143"/>
      <c r="M15" s="143">
        <v>2</v>
      </c>
      <c r="N15" s="143"/>
      <c r="O15" s="155">
        <v>2</v>
      </c>
      <c r="P15" s="143"/>
      <c r="Q15" s="143">
        <v>2</v>
      </c>
      <c r="R15" s="143"/>
      <c r="S15" s="143">
        <v>2</v>
      </c>
      <c r="T15" s="143">
        <v>1</v>
      </c>
      <c r="U15" s="145">
        <f>SUM(D15:T15)</f>
        <v>17</v>
      </c>
      <c r="V15" s="145"/>
      <c r="W15" s="164">
        <v>2</v>
      </c>
      <c r="X15" s="164"/>
      <c r="Y15" s="164">
        <v>2</v>
      </c>
      <c r="Z15" s="164"/>
      <c r="AA15" s="164">
        <v>2</v>
      </c>
      <c r="AB15" s="164"/>
      <c r="AC15" s="164">
        <v>2</v>
      </c>
      <c r="AD15" s="164"/>
      <c r="AE15" s="164">
        <v>2</v>
      </c>
      <c r="AF15" s="164"/>
      <c r="AG15" s="164">
        <v>2</v>
      </c>
      <c r="AH15" s="164"/>
      <c r="AI15" s="164">
        <v>2</v>
      </c>
      <c r="AJ15" s="164"/>
      <c r="AK15" s="164">
        <v>2</v>
      </c>
      <c r="AL15" s="164"/>
      <c r="AM15" s="164">
        <v>2</v>
      </c>
      <c r="AN15" s="149"/>
      <c r="AO15" s="233">
        <v>2</v>
      </c>
      <c r="AP15" s="234"/>
      <c r="AQ15" s="166">
        <v>2</v>
      </c>
      <c r="AR15" s="231"/>
      <c r="AS15" s="227"/>
      <c r="AT15" s="232"/>
      <c r="AU15" s="150"/>
      <c r="AV15" s="145">
        <f t="shared" si="1"/>
        <v>22</v>
      </c>
      <c r="AW15" s="168"/>
      <c r="AX15" s="168"/>
      <c r="AY15" s="168"/>
      <c r="AZ15" s="168"/>
      <c r="BA15" s="168"/>
      <c r="BB15" s="169"/>
      <c r="BC15" s="170"/>
      <c r="BD15" s="171">
        <f t="shared" si="2"/>
        <v>39</v>
      </c>
    </row>
    <row r="16" spans="2:56" s="161" customFormat="1" ht="33.75" customHeight="1" x14ac:dyDescent="0.3">
      <c r="B16" s="141" t="s">
        <v>97</v>
      </c>
      <c r="C16" s="259" t="s">
        <v>9</v>
      </c>
      <c r="D16" s="172">
        <v>2</v>
      </c>
      <c r="E16" s="173">
        <v>2</v>
      </c>
      <c r="F16" s="173">
        <v>2</v>
      </c>
      <c r="G16" s="173">
        <v>2</v>
      </c>
      <c r="H16" s="173">
        <v>2</v>
      </c>
      <c r="I16" s="173">
        <v>2</v>
      </c>
      <c r="J16" s="173">
        <v>2</v>
      </c>
      <c r="K16" s="173">
        <v>2</v>
      </c>
      <c r="L16" s="173">
        <v>2</v>
      </c>
      <c r="M16" s="173">
        <v>2</v>
      </c>
      <c r="N16" s="173">
        <v>2</v>
      </c>
      <c r="O16" s="173">
        <v>2</v>
      </c>
      <c r="P16" s="173">
        <v>2</v>
      </c>
      <c r="Q16" s="173">
        <v>2</v>
      </c>
      <c r="R16" s="173">
        <v>2</v>
      </c>
      <c r="S16" s="174">
        <v>2</v>
      </c>
      <c r="T16" s="223">
        <v>2</v>
      </c>
      <c r="U16" s="145">
        <f t="shared" si="0"/>
        <v>34</v>
      </c>
      <c r="V16" s="145"/>
      <c r="W16" s="146">
        <v>2</v>
      </c>
      <c r="X16" s="146">
        <v>2</v>
      </c>
      <c r="Y16" s="146">
        <v>2</v>
      </c>
      <c r="Z16" s="146">
        <v>2</v>
      </c>
      <c r="AA16" s="146">
        <v>2</v>
      </c>
      <c r="AB16" s="146">
        <v>2</v>
      </c>
      <c r="AC16" s="146">
        <v>2</v>
      </c>
      <c r="AD16" s="146">
        <v>2</v>
      </c>
      <c r="AE16" s="146">
        <v>2</v>
      </c>
      <c r="AF16" s="146">
        <v>2</v>
      </c>
      <c r="AG16" s="146">
        <v>2</v>
      </c>
      <c r="AH16" s="146">
        <v>2</v>
      </c>
      <c r="AI16" s="146">
        <v>2</v>
      </c>
      <c r="AJ16" s="146">
        <v>2</v>
      </c>
      <c r="AK16" s="146">
        <v>2</v>
      </c>
      <c r="AL16" s="146">
        <v>2</v>
      </c>
      <c r="AM16" s="146">
        <v>2</v>
      </c>
      <c r="AN16" s="146">
        <v>2</v>
      </c>
      <c r="AO16" s="228">
        <v>2</v>
      </c>
      <c r="AP16" s="231">
        <v>2</v>
      </c>
      <c r="AQ16" s="231">
        <v>2</v>
      </c>
      <c r="AR16" s="163">
        <v>2</v>
      </c>
      <c r="AS16" s="227"/>
      <c r="AT16" s="232"/>
      <c r="AU16" s="150"/>
      <c r="AV16" s="145">
        <f t="shared" si="1"/>
        <v>44</v>
      </c>
      <c r="AW16" s="168"/>
      <c r="AX16" s="168"/>
      <c r="AY16" s="168"/>
      <c r="AZ16" s="168"/>
      <c r="BA16" s="168"/>
      <c r="BB16" s="169"/>
      <c r="BC16" s="170"/>
      <c r="BD16" s="171">
        <f t="shared" si="2"/>
        <v>78</v>
      </c>
    </row>
    <row r="17" spans="2:56 16365:16365" s="161" customFormat="1" ht="33.75" customHeight="1" x14ac:dyDescent="0.3">
      <c r="B17" s="141" t="s">
        <v>99</v>
      </c>
      <c r="C17" s="259" t="s">
        <v>10</v>
      </c>
      <c r="D17" s="142">
        <v>2</v>
      </c>
      <c r="E17" s="143"/>
      <c r="F17" s="143">
        <v>2</v>
      </c>
      <c r="G17" s="143"/>
      <c r="H17" s="143">
        <v>2</v>
      </c>
      <c r="I17" s="143"/>
      <c r="J17" s="143">
        <v>2</v>
      </c>
      <c r="K17" s="143"/>
      <c r="L17" s="143">
        <v>2</v>
      </c>
      <c r="M17" s="143"/>
      <c r="N17" s="143">
        <v>2</v>
      </c>
      <c r="O17" s="143"/>
      <c r="P17" s="143">
        <v>2</v>
      </c>
      <c r="Q17" s="143"/>
      <c r="R17" s="143">
        <v>2</v>
      </c>
      <c r="S17" s="143"/>
      <c r="T17" s="164">
        <v>1</v>
      </c>
      <c r="U17" s="145">
        <f t="shared" ref="U17:U27" si="3">SUM(D17:T17)</f>
        <v>17</v>
      </c>
      <c r="V17" s="145"/>
      <c r="W17" s="147"/>
      <c r="X17" s="147">
        <v>2</v>
      </c>
      <c r="Y17" s="147"/>
      <c r="Z17" s="147">
        <v>2</v>
      </c>
      <c r="AA17" s="147"/>
      <c r="AB17" s="147">
        <v>2</v>
      </c>
      <c r="AC17" s="147"/>
      <c r="AD17" s="147">
        <v>2</v>
      </c>
      <c r="AE17" s="147"/>
      <c r="AF17" s="147">
        <v>2</v>
      </c>
      <c r="AG17" s="147"/>
      <c r="AH17" s="147">
        <v>2</v>
      </c>
      <c r="AI17" s="147"/>
      <c r="AJ17" s="147">
        <v>2</v>
      </c>
      <c r="AK17" s="147"/>
      <c r="AL17" s="147">
        <v>2</v>
      </c>
      <c r="AM17" s="147"/>
      <c r="AN17" s="147">
        <v>2</v>
      </c>
      <c r="AO17" s="228"/>
      <c r="AP17" s="227">
        <v>2</v>
      </c>
      <c r="AQ17" s="227"/>
      <c r="AR17" s="148">
        <v>2</v>
      </c>
      <c r="AS17" s="234"/>
      <c r="AT17" s="237"/>
      <c r="AU17" s="150"/>
      <c r="AV17" s="175">
        <f t="shared" si="1"/>
        <v>22</v>
      </c>
      <c r="AW17" s="145"/>
      <c r="AX17" s="145"/>
      <c r="AY17" s="145"/>
      <c r="AZ17" s="145"/>
      <c r="BA17" s="145"/>
      <c r="BB17" s="152"/>
      <c r="BC17" s="153"/>
      <c r="BD17" s="154">
        <f t="shared" si="2"/>
        <v>39</v>
      </c>
    </row>
    <row r="18" spans="2:56 16365:16365" s="161" customFormat="1" ht="33.75" customHeight="1" x14ac:dyDescent="0.3">
      <c r="B18" s="141" t="s">
        <v>105</v>
      </c>
      <c r="C18" s="259" t="s">
        <v>11</v>
      </c>
      <c r="D18" s="142">
        <v>8</v>
      </c>
      <c r="E18" s="143">
        <v>8</v>
      </c>
      <c r="F18" s="143">
        <v>8</v>
      </c>
      <c r="G18" s="143">
        <v>8</v>
      </c>
      <c r="H18" s="143">
        <v>8</v>
      </c>
      <c r="I18" s="143">
        <v>8</v>
      </c>
      <c r="J18" s="143">
        <v>8</v>
      </c>
      <c r="K18" s="143">
        <v>8</v>
      </c>
      <c r="L18" s="143">
        <v>8</v>
      </c>
      <c r="M18" s="143">
        <v>8</v>
      </c>
      <c r="N18" s="143">
        <v>8</v>
      </c>
      <c r="O18" s="143">
        <v>8</v>
      </c>
      <c r="P18" s="143">
        <v>8</v>
      </c>
      <c r="Q18" s="143">
        <v>8</v>
      </c>
      <c r="R18" s="143">
        <v>8</v>
      </c>
      <c r="S18" s="143">
        <v>8</v>
      </c>
      <c r="T18" s="164">
        <v>8</v>
      </c>
      <c r="U18" s="145">
        <f>SUM(D18:T18)</f>
        <v>136</v>
      </c>
      <c r="V18" s="145"/>
      <c r="W18" s="147">
        <v>8</v>
      </c>
      <c r="X18" s="147">
        <v>8</v>
      </c>
      <c r="Y18" s="147">
        <v>8</v>
      </c>
      <c r="Z18" s="147">
        <v>8</v>
      </c>
      <c r="AA18" s="147">
        <v>8</v>
      </c>
      <c r="AB18" s="147">
        <v>8</v>
      </c>
      <c r="AC18" s="147">
        <v>8</v>
      </c>
      <c r="AD18" s="147">
        <v>8</v>
      </c>
      <c r="AE18" s="147">
        <v>8</v>
      </c>
      <c r="AF18" s="147">
        <v>8</v>
      </c>
      <c r="AG18" s="147">
        <v>8</v>
      </c>
      <c r="AH18" s="147">
        <v>8</v>
      </c>
      <c r="AI18" s="147">
        <v>8</v>
      </c>
      <c r="AJ18" s="147">
        <v>8</v>
      </c>
      <c r="AK18" s="147">
        <v>8</v>
      </c>
      <c r="AL18" s="155">
        <v>8</v>
      </c>
      <c r="AM18" s="147">
        <v>8</v>
      </c>
      <c r="AN18" s="155">
        <v>8</v>
      </c>
      <c r="AO18" s="227">
        <v>8</v>
      </c>
      <c r="AP18" s="227">
        <v>8</v>
      </c>
      <c r="AQ18" s="227">
        <v>8</v>
      </c>
      <c r="AR18" s="227">
        <v>8</v>
      </c>
      <c r="AS18" s="234">
        <v>6</v>
      </c>
      <c r="AT18" s="237"/>
      <c r="AU18" s="150"/>
      <c r="AV18" s="175">
        <f>SUM(W18:AT18)</f>
        <v>182</v>
      </c>
      <c r="AW18" s="145"/>
      <c r="AX18" s="145"/>
      <c r="AY18" s="145"/>
      <c r="AZ18" s="145"/>
      <c r="BA18" s="145"/>
      <c r="BB18" s="152"/>
      <c r="BC18" s="153"/>
      <c r="BD18" s="154">
        <v>40</v>
      </c>
    </row>
    <row r="19" spans="2:56 16365:16365" s="161" customFormat="1" ht="33.75" customHeight="1" x14ac:dyDescent="0.3">
      <c r="B19" s="141" t="s">
        <v>105</v>
      </c>
      <c r="C19" s="259" t="s">
        <v>89</v>
      </c>
      <c r="D19" s="142"/>
      <c r="E19" s="143"/>
      <c r="F19" s="143"/>
      <c r="G19" s="143"/>
      <c r="H19" s="143"/>
      <c r="I19" s="143"/>
      <c r="J19" s="143"/>
      <c r="K19" s="143"/>
      <c r="L19" s="143"/>
      <c r="M19" s="143"/>
      <c r="N19" s="143"/>
      <c r="O19" s="143"/>
      <c r="P19" s="143"/>
      <c r="Q19" s="143"/>
      <c r="R19" s="143"/>
      <c r="S19" s="143"/>
      <c r="T19" s="164"/>
      <c r="U19" s="145"/>
      <c r="V19" s="145"/>
      <c r="W19" s="147"/>
      <c r="X19" s="147"/>
      <c r="Y19" s="147"/>
      <c r="Z19" s="147"/>
      <c r="AA19" s="147"/>
      <c r="AB19" s="147"/>
      <c r="AC19" s="147"/>
      <c r="AD19" s="147"/>
      <c r="AE19" s="147"/>
      <c r="AF19" s="147"/>
      <c r="AG19" s="147"/>
      <c r="AH19" s="147"/>
      <c r="AI19" s="147"/>
      <c r="AJ19" s="147"/>
      <c r="AK19" s="147"/>
      <c r="AL19" s="155"/>
      <c r="AM19" s="147"/>
      <c r="AN19" s="176"/>
      <c r="AO19" s="238"/>
      <c r="AP19" s="227"/>
      <c r="AQ19" s="227"/>
      <c r="AR19" s="227"/>
      <c r="AS19" s="234"/>
      <c r="AT19" s="241" t="s">
        <v>4</v>
      </c>
      <c r="AU19" s="150"/>
      <c r="AV19" s="175"/>
      <c r="AW19" s="145"/>
      <c r="AX19" s="145"/>
      <c r="AY19" s="145"/>
      <c r="AZ19" s="145"/>
      <c r="BA19" s="145"/>
      <c r="BB19" s="152"/>
      <c r="BC19" s="153"/>
      <c r="BD19" s="154"/>
    </row>
    <row r="20" spans="2:56 16365:16365" s="161" customFormat="1" ht="33.75" customHeight="1" x14ac:dyDescent="0.3">
      <c r="B20" s="141" t="s">
        <v>106</v>
      </c>
      <c r="C20" s="259" t="s">
        <v>94</v>
      </c>
      <c r="D20" s="177">
        <v>4</v>
      </c>
      <c r="E20" s="144">
        <v>4</v>
      </c>
      <c r="F20" s="144">
        <v>4</v>
      </c>
      <c r="G20" s="144">
        <v>4</v>
      </c>
      <c r="H20" s="144">
        <v>4</v>
      </c>
      <c r="I20" s="144">
        <v>4</v>
      </c>
      <c r="J20" s="144">
        <v>4</v>
      </c>
      <c r="K20" s="144">
        <v>4</v>
      </c>
      <c r="L20" s="144">
        <v>4</v>
      </c>
      <c r="M20" s="144">
        <v>4</v>
      </c>
      <c r="N20" s="144">
        <v>4</v>
      </c>
      <c r="O20" s="144">
        <v>4</v>
      </c>
      <c r="P20" s="144">
        <v>4</v>
      </c>
      <c r="Q20" s="144">
        <v>4</v>
      </c>
      <c r="R20" s="144">
        <v>4</v>
      </c>
      <c r="S20" s="144">
        <v>4</v>
      </c>
      <c r="T20" s="222">
        <v>4</v>
      </c>
      <c r="U20" s="145">
        <f>SUM(D20:T20)</f>
        <v>68</v>
      </c>
      <c r="V20" s="179"/>
      <c r="W20" s="144">
        <v>4</v>
      </c>
      <c r="X20" s="144">
        <v>4</v>
      </c>
      <c r="Y20" s="144">
        <v>4</v>
      </c>
      <c r="Z20" s="144">
        <v>4</v>
      </c>
      <c r="AA20" s="144">
        <v>4</v>
      </c>
      <c r="AB20" s="144">
        <v>4</v>
      </c>
      <c r="AC20" s="144">
        <v>4</v>
      </c>
      <c r="AD20" s="144">
        <v>4</v>
      </c>
      <c r="AE20" s="144">
        <v>4</v>
      </c>
      <c r="AF20" s="144">
        <v>4</v>
      </c>
      <c r="AG20" s="144">
        <v>4</v>
      </c>
      <c r="AH20" s="144">
        <v>4</v>
      </c>
      <c r="AI20" s="144">
        <v>4</v>
      </c>
      <c r="AJ20" s="144">
        <v>4</v>
      </c>
      <c r="AK20" s="144">
        <v>4</v>
      </c>
      <c r="AL20" s="155">
        <v>4</v>
      </c>
      <c r="AM20" s="144">
        <v>4</v>
      </c>
      <c r="AN20" s="144">
        <v>4</v>
      </c>
      <c r="AO20" s="231">
        <v>4</v>
      </c>
      <c r="AP20" s="231">
        <v>4</v>
      </c>
      <c r="AQ20" s="231">
        <v>4</v>
      </c>
      <c r="AR20" s="231">
        <v>4</v>
      </c>
      <c r="AS20" s="228"/>
      <c r="AT20" s="239">
        <v>6</v>
      </c>
      <c r="AU20" s="150"/>
      <c r="AV20" s="151">
        <f>SUM(W20:AT20)</f>
        <v>94</v>
      </c>
      <c r="AW20" s="145"/>
      <c r="AX20" s="145"/>
      <c r="AY20" s="145"/>
      <c r="AZ20" s="145"/>
      <c r="BA20" s="145"/>
      <c r="BB20" s="152"/>
      <c r="BC20" s="153"/>
      <c r="BD20" s="154">
        <f t="shared" ref="BD20:BD28" si="4">SUM(U20,AV20,)</f>
        <v>162</v>
      </c>
    </row>
    <row r="21" spans="2:56 16365:16365" s="161" customFormat="1" ht="33.75" customHeight="1" x14ac:dyDescent="0.3">
      <c r="B21" s="141" t="s">
        <v>106</v>
      </c>
      <c r="C21" s="259" t="s">
        <v>89</v>
      </c>
      <c r="D21" s="177"/>
      <c r="E21" s="144"/>
      <c r="F21" s="144"/>
      <c r="G21" s="144"/>
      <c r="H21" s="144"/>
      <c r="I21" s="144"/>
      <c r="J21" s="144"/>
      <c r="K21" s="144"/>
      <c r="L21" s="144"/>
      <c r="M21" s="144"/>
      <c r="N21" s="144"/>
      <c r="O21" s="144"/>
      <c r="P21" s="144"/>
      <c r="Q21" s="144"/>
      <c r="R21" s="144"/>
      <c r="S21" s="144"/>
      <c r="T21" s="222"/>
      <c r="U21" s="145"/>
      <c r="V21" s="179"/>
      <c r="W21" s="144"/>
      <c r="X21" s="144"/>
      <c r="Y21" s="144"/>
      <c r="Z21" s="144"/>
      <c r="AA21" s="144"/>
      <c r="AB21" s="144"/>
      <c r="AC21" s="144"/>
      <c r="AD21" s="144"/>
      <c r="AE21" s="144"/>
      <c r="AF21" s="144"/>
      <c r="AG21" s="144"/>
      <c r="AH21" s="144"/>
      <c r="AI21" s="144"/>
      <c r="AJ21" s="144"/>
      <c r="AK21" s="144"/>
      <c r="AL21" s="180"/>
      <c r="AM21" s="144"/>
      <c r="AN21" s="144"/>
      <c r="AO21" s="231"/>
      <c r="AP21" s="231"/>
      <c r="AQ21" s="231"/>
      <c r="AR21" s="231"/>
      <c r="AS21" s="228"/>
      <c r="AT21" s="242" t="s">
        <v>4</v>
      </c>
      <c r="AU21" s="150"/>
      <c r="AV21" s="151"/>
      <c r="AW21" s="145"/>
      <c r="AX21" s="145"/>
      <c r="AY21" s="145"/>
      <c r="AZ21" s="145"/>
      <c r="BA21" s="145"/>
      <c r="BB21" s="152"/>
      <c r="BC21" s="153"/>
      <c r="BD21" s="154"/>
    </row>
    <row r="22" spans="2:56 16365:16365" s="161" customFormat="1" ht="33.75" customHeight="1" x14ac:dyDescent="0.3">
      <c r="B22" s="141" t="s">
        <v>109</v>
      </c>
      <c r="C22" s="259" t="s">
        <v>95</v>
      </c>
      <c r="D22" s="181">
        <v>4</v>
      </c>
      <c r="E22" s="164">
        <v>4</v>
      </c>
      <c r="F22" s="164">
        <v>4</v>
      </c>
      <c r="G22" s="164">
        <v>4</v>
      </c>
      <c r="H22" s="164">
        <v>4</v>
      </c>
      <c r="I22" s="164">
        <v>4</v>
      </c>
      <c r="J22" s="164">
        <v>4</v>
      </c>
      <c r="K22" s="164">
        <v>4</v>
      </c>
      <c r="L22" s="164">
        <v>4</v>
      </c>
      <c r="M22" s="164">
        <v>4</v>
      </c>
      <c r="N22" s="164">
        <v>4</v>
      </c>
      <c r="O22" s="164">
        <v>4</v>
      </c>
      <c r="P22" s="164">
        <v>4</v>
      </c>
      <c r="Q22" s="164">
        <v>4</v>
      </c>
      <c r="R22" s="164">
        <v>4</v>
      </c>
      <c r="S22" s="164">
        <v>4</v>
      </c>
      <c r="T22" s="164">
        <v>4</v>
      </c>
      <c r="U22" s="145">
        <f t="shared" si="3"/>
        <v>68</v>
      </c>
      <c r="V22" s="179"/>
      <c r="W22" s="167">
        <v>4</v>
      </c>
      <c r="X22" s="167">
        <v>4</v>
      </c>
      <c r="Y22" s="167">
        <v>4</v>
      </c>
      <c r="Z22" s="167">
        <v>4</v>
      </c>
      <c r="AA22" s="167">
        <v>4</v>
      </c>
      <c r="AB22" s="167">
        <v>4</v>
      </c>
      <c r="AC22" s="167">
        <v>4</v>
      </c>
      <c r="AD22" s="167">
        <v>4</v>
      </c>
      <c r="AE22" s="167">
        <v>4</v>
      </c>
      <c r="AF22" s="167">
        <v>4</v>
      </c>
      <c r="AG22" s="167">
        <v>4</v>
      </c>
      <c r="AH22" s="167">
        <v>4</v>
      </c>
      <c r="AI22" s="167">
        <v>4</v>
      </c>
      <c r="AJ22" s="167">
        <v>4</v>
      </c>
      <c r="AK22" s="167">
        <v>4</v>
      </c>
      <c r="AL22" s="167">
        <v>4</v>
      </c>
      <c r="AM22" s="167">
        <v>4</v>
      </c>
      <c r="AN22" s="149">
        <v>4</v>
      </c>
      <c r="AO22" s="222">
        <v>4</v>
      </c>
      <c r="AP22" s="222">
        <v>4</v>
      </c>
      <c r="AQ22" s="222">
        <v>4</v>
      </c>
      <c r="AR22" s="178">
        <v>4</v>
      </c>
      <c r="AS22" s="228"/>
      <c r="AT22" s="235"/>
      <c r="AU22" s="150"/>
      <c r="AV22" s="151">
        <f>SUM(W22:AT22)</f>
        <v>88</v>
      </c>
      <c r="AW22" s="145"/>
      <c r="AX22" s="145"/>
      <c r="AY22" s="145"/>
      <c r="AZ22" s="145"/>
      <c r="BA22" s="145"/>
      <c r="BB22" s="152"/>
      <c r="BC22" s="153"/>
      <c r="BD22" s="154">
        <f t="shared" si="4"/>
        <v>156</v>
      </c>
    </row>
    <row r="23" spans="2:56 16365:16365" s="161" customFormat="1" ht="33.75" hidden="1" customHeight="1" x14ac:dyDescent="0.3">
      <c r="B23" s="141"/>
      <c r="C23" s="259"/>
      <c r="D23" s="181"/>
      <c r="E23" s="164"/>
      <c r="F23" s="164"/>
      <c r="G23" s="164"/>
      <c r="H23" s="164"/>
      <c r="I23" s="164"/>
      <c r="J23" s="164"/>
      <c r="K23" s="164"/>
      <c r="L23" s="164"/>
      <c r="M23" s="164"/>
      <c r="N23" s="164"/>
      <c r="O23" s="164"/>
      <c r="P23" s="164"/>
      <c r="Q23" s="164"/>
      <c r="R23" s="164"/>
      <c r="S23" s="164"/>
      <c r="T23" s="164"/>
      <c r="U23" s="145"/>
      <c r="V23" s="179"/>
      <c r="W23" s="167"/>
      <c r="X23" s="167"/>
      <c r="Y23" s="167"/>
      <c r="Z23" s="167"/>
      <c r="AA23" s="167"/>
      <c r="AB23" s="167"/>
      <c r="AC23" s="167"/>
      <c r="AD23" s="167"/>
      <c r="AE23" s="167"/>
      <c r="AF23" s="167"/>
      <c r="AG23" s="167"/>
      <c r="AH23" s="167"/>
      <c r="AI23" s="167"/>
      <c r="AJ23" s="167"/>
      <c r="AK23" s="167"/>
      <c r="AL23" s="167"/>
      <c r="AM23" s="167"/>
      <c r="AN23" s="149"/>
      <c r="AO23" s="222"/>
      <c r="AP23" s="222"/>
      <c r="AQ23" s="222"/>
      <c r="AR23" s="222"/>
      <c r="AS23" s="228"/>
      <c r="AT23" s="243"/>
      <c r="AU23" s="150"/>
      <c r="AV23" s="151"/>
      <c r="AW23" s="145"/>
      <c r="AX23" s="145"/>
      <c r="AY23" s="145"/>
      <c r="AZ23" s="145"/>
      <c r="BA23" s="145"/>
      <c r="BB23" s="152"/>
      <c r="BC23" s="153"/>
      <c r="BD23" s="154"/>
    </row>
    <row r="24" spans="2:56 16365:16365" s="161" customFormat="1" ht="33.75" customHeight="1" x14ac:dyDescent="0.3">
      <c r="B24" s="141" t="s">
        <v>107</v>
      </c>
      <c r="C24" s="259" t="s">
        <v>125</v>
      </c>
      <c r="D24" s="177">
        <v>2</v>
      </c>
      <c r="E24" s="144">
        <v>2</v>
      </c>
      <c r="F24" s="144">
        <v>2</v>
      </c>
      <c r="G24" s="144">
        <v>2</v>
      </c>
      <c r="H24" s="144">
        <v>2</v>
      </c>
      <c r="I24" s="144">
        <v>2</v>
      </c>
      <c r="J24" s="144">
        <v>2</v>
      </c>
      <c r="K24" s="144">
        <v>2</v>
      </c>
      <c r="L24" s="144">
        <v>2</v>
      </c>
      <c r="M24" s="144">
        <v>2</v>
      </c>
      <c r="N24" s="144">
        <v>2</v>
      </c>
      <c r="O24" s="144">
        <v>2</v>
      </c>
      <c r="P24" s="144">
        <v>2</v>
      </c>
      <c r="Q24" s="144">
        <v>2</v>
      </c>
      <c r="R24" s="144">
        <v>2</v>
      </c>
      <c r="S24" s="144">
        <v>2</v>
      </c>
      <c r="T24" s="144">
        <v>2</v>
      </c>
      <c r="U24" s="145">
        <f>SUM(D24:T24)</f>
        <v>34</v>
      </c>
      <c r="V24" s="145"/>
      <c r="W24" s="164">
        <v>2</v>
      </c>
      <c r="X24" s="164">
        <v>2</v>
      </c>
      <c r="Y24" s="164">
        <v>2</v>
      </c>
      <c r="Z24" s="164">
        <v>2</v>
      </c>
      <c r="AA24" s="164">
        <v>2</v>
      </c>
      <c r="AB24" s="164">
        <v>2</v>
      </c>
      <c r="AC24" s="164">
        <v>2</v>
      </c>
      <c r="AD24" s="164">
        <v>2</v>
      </c>
      <c r="AE24" s="164">
        <v>2</v>
      </c>
      <c r="AF24" s="164">
        <v>2</v>
      </c>
      <c r="AG24" s="164">
        <v>2</v>
      </c>
      <c r="AH24" s="164">
        <v>2</v>
      </c>
      <c r="AI24" s="164">
        <v>2</v>
      </c>
      <c r="AJ24" s="164">
        <v>2</v>
      </c>
      <c r="AK24" s="164">
        <v>2</v>
      </c>
      <c r="AL24" s="164">
        <v>2</v>
      </c>
      <c r="AM24" s="164">
        <v>2</v>
      </c>
      <c r="AN24" s="147">
        <v>2</v>
      </c>
      <c r="AO24" s="228">
        <v>2</v>
      </c>
      <c r="AP24" s="227">
        <v>2</v>
      </c>
      <c r="AQ24" s="227">
        <v>2</v>
      </c>
      <c r="AR24" s="148">
        <v>2</v>
      </c>
      <c r="AS24" s="234"/>
      <c r="AT24" s="236"/>
      <c r="AU24" s="268"/>
      <c r="AV24" s="182">
        <f>SUM(W24:AS24)</f>
        <v>44</v>
      </c>
      <c r="AW24" s="145"/>
      <c r="AX24" s="145"/>
      <c r="AY24" s="145"/>
      <c r="AZ24" s="145"/>
      <c r="BA24" s="145"/>
      <c r="BB24" s="152"/>
      <c r="BC24" s="153"/>
      <c r="BD24" s="154">
        <f>SUM(U24,AV24,)</f>
        <v>78</v>
      </c>
    </row>
    <row r="25" spans="2:56 16365:16365" s="161" customFormat="1" ht="33.75" customHeight="1" x14ac:dyDescent="0.3">
      <c r="B25" s="141" t="s">
        <v>108</v>
      </c>
      <c r="C25" s="259" t="s">
        <v>134</v>
      </c>
      <c r="D25" s="142">
        <v>2</v>
      </c>
      <c r="E25" s="143"/>
      <c r="F25" s="143">
        <v>2</v>
      </c>
      <c r="G25" s="143"/>
      <c r="H25" s="143">
        <v>2</v>
      </c>
      <c r="I25" s="143"/>
      <c r="J25" s="143">
        <v>2</v>
      </c>
      <c r="K25" s="143"/>
      <c r="L25" s="143">
        <v>2</v>
      </c>
      <c r="M25" s="143"/>
      <c r="N25" s="143">
        <v>2</v>
      </c>
      <c r="O25" s="143"/>
      <c r="P25" s="143">
        <v>2</v>
      </c>
      <c r="Q25" s="143"/>
      <c r="R25" s="143">
        <v>2</v>
      </c>
      <c r="S25" s="147"/>
      <c r="T25" s="144">
        <v>1</v>
      </c>
      <c r="U25" s="145">
        <f>SUM(D25:T25)</f>
        <v>17</v>
      </c>
      <c r="V25" s="145"/>
      <c r="W25" s="144"/>
      <c r="X25" s="144">
        <v>2</v>
      </c>
      <c r="Y25" s="144"/>
      <c r="Z25" s="144">
        <v>2</v>
      </c>
      <c r="AA25" s="144"/>
      <c r="AB25" s="144">
        <v>2</v>
      </c>
      <c r="AC25" s="144"/>
      <c r="AD25" s="144">
        <v>2</v>
      </c>
      <c r="AE25" s="144"/>
      <c r="AF25" s="144">
        <v>2</v>
      </c>
      <c r="AG25" s="144"/>
      <c r="AH25" s="144">
        <v>2</v>
      </c>
      <c r="AI25" s="144"/>
      <c r="AJ25" s="144">
        <v>2</v>
      </c>
      <c r="AK25" s="144"/>
      <c r="AL25" s="144">
        <v>2</v>
      </c>
      <c r="AM25" s="144"/>
      <c r="AN25" s="146">
        <v>2</v>
      </c>
      <c r="AO25" s="226"/>
      <c r="AP25" s="226">
        <v>2</v>
      </c>
      <c r="AQ25" s="227"/>
      <c r="AR25" s="148">
        <v>2</v>
      </c>
      <c r="AS25" s="222"/>
      <c r="AT25" s="235"/>
      <c r="AU25" s="267"/>
      <c r="AV25" s="151">
        <f t="shared" ref="AV25:AV26" si="5">SUM(W25:AT25)</f>
        <v>22</v>
      </c>
      <c r="AW25" s="145"/>
      <c r="AX25" s="145"/>
      <c r="AY25" s="145"/>
      <c r="AZ25" s="145"/>
      <c r="BA25" s="145"/>
      <c r="BB25" s="152"/>
      <c r="BC25" s="153"/>
      <c r="BD25" s="154">
        <f t="shared" si="4"/>
        <v>39</v>
      </c>
    </row>
    <row r="26" spans="2:56 16365:16365" s="161" customFormat="1" ht="33.75" customHeight="1" thickBot="1" x14ac:dyDescent="0.35">
      <c r="B26" s="183"/>
      <c r="C26" s="184" t="s">
        <v>102</v>
      </c>
      <c r="D26" s="177"/>
      <c r="E26" s="144"/>
      <c r="F26" s="144"/>
      <c r="G26" s="144"/>
      <c r="H26" s="144"/>
      <c r="I26" s="144"/>
      <c r="J26" s="144"/>
      <c r="K26" s="144"/>
      <c r="L26" s="144"/>
      <c r="M26" s="144"/>
      <c r="N26" s="144"/>
      <c r="O26" s="144"/>
      <c r="P26" s="144"/>
      <c r="Q26" s="144"/>
      <c r="R26" s="144"/>
      <c r="S26" s="144"/>
      <c r="T26" s="144"/>
      <c r="U26" s="145">
        <f t="shared" si="3"/>
        <v>0</v>
      </c>
      <c r="V26" s="145"/>
      <c r="W26" s="144"/>
      <c r="X26" s="144"/>
      <c r="Y26" s="144"/>
      <c r="Z26" s="144"/>
      <c r="AA26" s="144"/>
      <c r="AB26" s="144"/>
      <c r="AC26" s="144"/>
      <c r="AD26" s="144"/>
      <c r="AE26" s="144"/>
      <c r="AF26" s="144"/>
      <c r="AG26" s="144"/>
      <c r="AH26" s="144"/>
      <c r="AI26" s="144"/>
      <c r="AJ26" s="144"/>
      <c r="AK26" s="144"/>
      <c r="AL26" s="144"/>
      <c r="AM26" s="144"/>
      <c r="AN26" s="144"/>
      <c r="AO26" s="231"/>
      <c r="AP26" s="231"/>
      <c r="AQ26" s="227"/>
      <c r="AR26" s="222"/>
      <c r="AS26" s="222"/>
      <c r="AT26" s="235"/>
      <c r="AU26" s="150"/>
      <c r="AV26" s="185">
        <f t="shared" si="5"/>
        <v>0</v>
      </c>
      <c r="AW26" s="145"/>
      <c r="AX26" s="145"/>
      <c r="AY26" s="145"/>
      <c r="AZ26" s="145"/>
      <c r="BA26" s="145"/>
      <c r="BB26" s="152"/>
      <c r="BC26" s="153"/>
      <c r="BD26" s="154">
        <f t="shared" si="4"/>
        <v>0</v>
      </c>
    </row>
    <row r="27" spans="2:56 16365:16365" s="161" customFormat="1" ht="39.75" customHeight="1" x14ac:dyDescent="0.3">
      <c r="B27" s="298" t="s">
        <v>103</v>
      </c>
      <c r="C27" s="299"/>
      <c r="D27" s="186"/>
      <c r="E27" s="187">
        <v>2</v>
      </c>
      <c r="F27" s="187"/>
      <c r="G27" s="187">
        <v>2</v>
      </c>
      <c r="H27" s="187"/>
      <c r="I27" s="187">
        <v>2</v>
      </c>
      <c r="J27" s="187"/>
      <c r="K27" s="187">
        <v>2</v>
      </c>
      <c r="L27" s="187"/>
      <c r="M27" s="187">
        <v>2</v>
      </c>
      <c r="N27" s="187"/>
      <c r="O27" s="187">
        <v>2</v>
      </c>
      <c r="P27" s="187"/>
      <c r="Q27" s="187">
        <v>2</v>
      </c>
      <c r="R27" s="187"/>
      <c r="S27" s="132">
        <v>2</v>
      </c>
      <c r="T27" s="187">
        <v>1</v>
      </c>
      <c r="U27" s="145">
        <f t="shared" si="3"/>
        <v>17</v>
      </c>
      <c r="V27" s="134"/>
      <c r="W27" s="132">
        <v>2</v>
      </c>
      <c r="X27" s="132"/>
      <c r="Y27" s="132">
        <v>2</v>
      </c>
      <c r="Z27" s="132"/>
      <c r="AA27" s="132">
        <v>2</v>
      </c>
      <c r="AB27" s="132"/>
      <c r="AC27" s="132">
        <v>2</v>
      </c>
      <c r="AD27" s="132"/>
      <c r="AE27" s="132">
        <v>2</v>
      </c>
      <c r="AF27" s="132"/>
      <c r="AG27" s="132">
        <v>2</v>
      </c>
      <c r="AH27" s="132"/>
      <c r="AI27" s="132">
        <v>2</v>
      </c>
      <c r="AJ27" s="132"/>
      <c r="AK27" s="132">
        <v>2</v>
      </c>
      <c r="AL27" s="132"/>
      <c r="AM27" s="132">
        <v>2</v>
      </c>
      <c r="AN27" s="132"/>
      <c r="AO27" s="132">
        <v>2</v>
      </c>
      <c r="AP27" s="132"/>
      <c r="AQ27" s="133">
        <v>2</v>
      </c>
      <c r="AR27" s="188"/>
      <c r="AS27" s="189">
        <v>18</v>
      </c>
      <c r="AT27" s="190">
        <v>18</v>
      </c>
      <c r="AU27" s="191"/>
      <c r="AV27" s="192">
        <f>SUM(W27:AT27)</f>
        <v>58</v>
      </c>
      <c r="AW27" s="134"/>
      <c r="AX27" s="134"/>
      <c r="AY27" s="134"/>
      <c r="AZ27" s="134"/>
      <c r="BA27" s="134"/>
      <c r="BB27" s="137"/>
      <c r="BC27" s="138"/>
      <c r="BD27" s="139">
        <f>SUM(AV27)</f>
        <v>58</v>
      </c>
    </row>
    <row r="28" spans="2:56 16365:16365" s="161" customFormat="1" ht="30" customHeight="1" x14ac:dyDescent="0.3">
      <c r="B28" s="193" t="s">
        <v>28</v>
      </c>
      <c r="C28" s="194"/>
      <c r="D28" s="195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7"/>
      <c r="P28" s="196"/>
      <c r="Q28" s="196"/>
      <c r="R28" s="196"/>
      <c r="S28" s="197"/>
      <c r="T28" s="198"/>
      <c r="U28" s="156"/>
      <c r="V28" s="156"/>
      <c r="W28" s="196"/>
      <c r="X28" s="196"/>
      <c r="Y28" s="196"/>
      <c r="Z28" s="196"/>
      <c r="AA28" s="196"/>
      <c r="AB28" s="196"/>
      <c r="AC28" s="196"/>
      <c r="AD28" s="196"/>
      <c r="AE28" s="196"/>
      <c r="AF28" s="196"/>
      <c r="AG28" s="196"/>
      <c r="AH28" s="196"/>
      <c r="AI28" s="196"/>
      <c r="AJ28" s="196"/>
      <c r="AK28" s="196"/>
      <c r="AL28" s="196"/>
      <c r="AM28" s="196"/>
      <c r="AN28" s="199"/>
      <c r="AO28" s="196"/>
      <c r="AP28" s="199"/>
      <c r="AQ28" s="196"/>
      <c r="AR28" s="199"/>
      <c r="AS28" s="199">
        <v>6</v>
      </c>
      <c r="AT28" s="200">
        <v>12</v>
      </c>
      <c r="AU28" s="201"/>
      <c r="AV28" s="202">
        <f>SUM(W28:AT28)</f>
        <v>18</v>
      </c>
      <c r="AW28" s="156"/>
      <c r="AX28" s="156"/>
      <c r="AY28" s="156"/>
      <c r="AZ28" s="156"/>
      <c r="BA28" s="156"/>
      <c r="BB28" s="158"/>
      <c r="BC28" s="159"/>
      <c r="BD28" s="160">
        <f t="shared" si="4"/>
        <v>18</v>
      </c>
    </row>
    <row r="29" spans="2:56 16365:16365" s="165" customFormat="1" ht="41.25" customHeight="1" thickBot="1" x14ac:dyDescent="0.35">
      <c r="B29" s="300" t="s">
        <v>32</v>
      </c>
      <c r="C29" s="301"/>
      <c r="D29" s="203">
        <f t="shared" ref="D29:U29" si="6">SUM(D7:D28)</f>
        <v>36</v>
      </c>
      <c r="E29" s="204">
        <f t="shared" si="6"/>
        <v>36</v>
      </c>
      <c r="F29" s="204">
        <f t="shared" si="6"/>
        <v>36</v>
      </c>
      <c r="G29" s="204">
        <f t="shared" si="6"/>
        <v>36</v>
      </c>
      <c r="H29" s="204">
        <f t="shared" si="6"/>
        <v>36</v>
      </c>
      <c r="I29" s="204">
        <f t="shared" si="6"/>
        <v>36</v>
      </c>
      <c r="J29" s="204">
        <f t="shared" si="6"/>
        <v>36</v>
      </c>
      <c r="K29" s="204">
        <f t="shared" si="6"/>
        <v>36</v>
      </c>
      <c r="L29" s="204">
        <f t="shared" si="6"/>
        <v>36</v>
      </c>
      <c r="M29" s="204">
        <f t="shared" si="6"/>
        <v>36</v>
      </c>
      <c r="N29" s="204">
        <f t="shared" si="6"/>
        <v>36</v>
      </c>
      <c r="O29" s="204">
        <f t="shared" si="6"/>
        <v>36</v>
      </c>
      <c r="P29" s="204">
        <f t="shared" si="6"/>
        <v>36</v>
      </c>
      <c r="Q29" s="204">
        <f t="shared" si="6"/>
        <v>36</v>
      </c>
      <c r="R29" s="204">
        <f t="shared" si="6"/>
        <v>36</v>
      </c>
      <c r="S29" s="204">
        <f t="shared" si="6"/>
        <v>36</v>
      </c>
      <c r="T29" s="204">
        <f t="shared" si="6"/>
        <v>36</v>
      </c>
      <c r="U29" s="205">
        <f t="shared" si="6"/>
        <v>612</v>
      </c>
      <c r="V29" s="206"/>
      <c r="W29" s="207">
        <f t="shared" ref="W29:AB29" si="7">SUM(W7:W28)</f>
        <v>36</v>
      </c>
      <c r="X29" s="207">
        <f t="shared" si="7"/>
        <v>36</v>
      </c>
      <c r="Y29" s="207">
        <f t="shared" si="7"/>
        <v>36</v>
      </c>
      <c r="Z29" s="207">
        <f t="shared" si="7"/>
        <v>36</v>
      </c>
      <c r="AA29" s="207">
        <f t="shared" si="7"/>
        <v>36</v>
      </c>
      <c r="AB29" s="207">
        <f t="shared" si="7"/>
        <v>36</v>
      </c>
      <c r="AC29" s="207">
        <f>SUM(AC7:AC27)</f>
        <v>36</v>
      </c>
      <c r="AD29" s="207">
        <f t="shared" ref="AD29:AS29" si="8">SUM(AD7:AD28)</f>
        <v>36</v>
      </c>
      <c r="AE29" s="207">
        <f t="shared" si="8"/>
        <v>36</v>
      </c>
      <c r="AF29" s="207">
        <f t="shared" si="8"/>
        <v>36</v>
      </c>
      <c r="AG29" s="207">
        <f t="shared" si="8"/>
        <v>36</v>
      </c>
      <c r="AH29" s="207">
        <f t="shared" si="8"/>
        <v>36</v>
      </c>
      <c r="AI29" s="207">
        <f t="shared" si="8"/>
        <v>36</v>
      </c>
      <c r="AJ29" s="207">
        <f t="shared" si="8"/>
        <v>36</v>
      </c>
      <c r="AK29" s="207">
        <f t="shared" si="8"/>
        <v>36</v>
      </c>
      <c r="AL29" s="207">
        <f t="shared" si="8"/>
        <v>36</v>
      </c>
      <c r="AM29" s="207">
        <f t="shared" si="8"/>
        <v>36</v>
      </c>
      <c r="AN29" s="207">
        <f t="shared" si="8"/>
        <v>36</v>
      </c>
      <c r="AO29" s="207">
        <f t="shared" si="8"/>
        <v>36</v>
      </c>
      <c r="AP29" s="207">
        <f t="shared" si="8"/>
        <v>36</v>
      </c>
      <c r="AQ29" s="207">
        <f t="shared" si="8"/>
        <v>36</v>
      </c>
      <c r="AR29" s="207">
        <f t="shared" si="8"/>
        <v>36</v>
      </c>
      <c r="AS29" s="207">
        <f t="shared" si="8"/>
        <v>36</v>
      </c>
      <c r="AT29" s="207">
        <f>SUM(AT10:AT28)</f>
        <v>36</v>
      </c>
      <c r="AU29" s="208">
        <f>SUM(AU7:AU28)</f>
        <v>0</v>
      </c>
      <c r="AV29" s="209">
        <f>SUM(AV7:AV28)</f>
        <v>864</v>
      </c>
      <c r="AW29" s="205"/>
      <c r="AX29" s="205"/>
      <c r="AY29" s="205"/>
      <c r="AZ29" s="205"/>
      <c r="BA29" s="205"/>
      <c r="BB29" s="210"/>
      <c r="BC29" s="211"/>
      <c r="BD29" s="212">
        <f>SUM(U29,AV29,)</f>
        <v>1476</v>
      </c>
    </row>
    <row r="30" spans="2:56 16365:16365" s="165" customFormat="1" ht="17.25" customHeight="1" x14ac:dyDescent="0.3">
      <c r="B30" s="213"/>
      <c r="C30" s="135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214"/>
      <c r="BD30" s="215"/>
      <c r="XEK30" s="165">
        <f>SUM(BD30:XEJ30)</f>
        <v>0</v>
      </c>
    </row>
    <row r="31" spans="2:56 16365:16365" x14ac:dyDescent="0.3">
      <c r="B31" s="216"/>
      <c r="D31" s="3"/>
      <c r="E31" s="3"/>
      <c r="F31" s="3"/>
      <c r="G31" s="3"/>
      <c r="H31" s="3"/>
      <c r="I31" s="3"/>
      <c r="J31" s="3"/>
      <c r="K31" s="3"/>
      <c r="L31" s="3"/>
      <c r="M31" s="217"/>
      <c r="N31" s="3"/>
      <c r="O31" s="3" t="s">
        <v>79</v>
      </c>
      <c r="P31" s="3"/>
      <c r="Q31" s="3"/>
      <c r="R31" s="3"/>
      <c r="S31" s="3"/>
      <c r="T31" s="3"/>
      <c r="U31" s="3"/>
      <c r="V31" s="3"/>
      <c r="W31" s="3"/>
      <c r="X31" s="3"/>
      <c r="Y31" s="218"/>
      <c r="Z31" s="3"/>
      <c r="AA31" s="3"/>
      <c r="AB31" s="3" t="s">
        <v>31</v>
      </c>
      <c r="AC31" s="3"/>
      <c r="AD31" s="3"/>
      <c r="AE31" s="3"/>
      <c r="AF31" s="219"/>
      <c r="AG31" s="11"/>
      <c r="AH31" s="11" t="s">
        <v>80</v>
      </c>
      <c r="AI31" s="11"/>
      <c r="AJ31" s="11"/>
      <c r="AK31" s="11"/>
      <c r="AL31" s="11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214"/>
      <c r="BD31" s="215"/>
    </row>
    <row r="32" spans="2:56 16365:16365" x14ac:dyDescent="0.3"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</row>
    <row r="33" spans="4:55" x14ac:dyDescent="0.3">
      <c r="D33" s="3"/>
      <c r="E33" s="3"/>
      <c r="F33" s="297"/>
      <c r="G33" s="297"/>
      <c r="H33" s="297"/>
      <c r="I33" s="297"/>
      <c r="J33" s="297"/>
      <c r="K33" s="297"/>
      <c r="L33" s="3"/>
      <c r="M33" s="220"/>
      <c r="N33" s="3"/>
      <c r="O33" s="213" t="s">
        <v>27</v>
      </c>
      <c r="P33" s="213"/>
      <c r="Q33" s="213"/>
      <c r="R33" s="213"/>
      <c r="S33" s="135"/>
      <c r="T33" s="135"/>
      <c r="U33" s="135"/>
      <c r="V33" s="135"/>
      <c r="W33" s="3"/>
      <c r="X33" s="3"/>
      <c r="Y33" s="221"/>
      <c r="Z33" s="3"/>
      <c r="AA33" s="297" t="s">
        <v>8</v>
      </c>
      <c r="AB33" s="297"/>
      <c r="AC33" s="297"/>
      <c r="AD33" s="297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</row>
    <row r="34" spans="4:55" x14ac:dyDescent="0.3">
      <c r="D34" s="3"/>
      <c r="E34" s="3"/>
      <c r="F34" s="297"/>
      <c r="G34" s="297"/>
      <c r="H34" s="297"/>
      <c r="I34" s="297"/>
      <c r="J34" s="297"/>
      <c r="K34" s="297"/>
      <c r="L34" s="3"/>
      <c r="M34" s="3"/>
      <c r="N34" s="3"/>
      <c r="O34" s="213"/>
      <c r="P34" s="213"/>
      <c r="Q34" s="213"/>
      <c r="R34" s="213"/>
      <c r="S34" s="135"/>
      <c r="T34" s="135"/>
      <c r="U34" s="135"/>
      <c r="V34" s="135"/>
      <c r="W34" s="3"/>
      <c r="X34" s="3"/>
      <c r="Y34" s="3"/>
      <c r="Z34" s="3"/>
      <c r="AA34" s="297"/>
      <c r="AB34" s="297"/>
      <c r="AC34" s="297"/>
      <c r="AD34" s="297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</row>
    <row r="51" ht="15.75" customHeight="1" x14ac:dyDescent="0.3"/>
  </sheetData>
  <mergeCells count="76">
    <mergeCell ref="AS11:AS12"/>
    <mergeCell ref="BC3:BC4"/>
    <mergeCell ref="AW3:AW4"/>
    <mergeCell ref="AX3:AX4"/>
    <mergeCell ref="AZ3:AZ4"/>
    <mergeCell ref="BA3:BA4"/>
    <mergeCell ref="BB3:BB4"/>
    <mergeCell ref="AQ3:AQ4"/>
    <mergeCell ref="AR3:AR4"/>
    <mergeCell ref="AS3:AS4"/>
    <mergeCell ref="AT3:AT4"/>
    <mergeCell ref="AV3:AV4"/>
    <mergeCell ref="AQ2:AT2"/>
    <mergeCell ref="AU2:AU4"/>
    <mergeCell ref="AY2:AY4"/>
    <mergeCell ref="D3:D4"/>
    <mergeCell ref="E3:E4"/>
    <mergeCell ref="F3:F4"/>
    <mergeCell ref="G3:G4"/>
    <mergeCell ref="I3:I4"/>
    <mergeCell ref="J3:J4"/>
    <mergeCell ref="K3:K4"/>
    <mergeCell ref="M3:M4"/>
    <mergeCell ref="N3:N4"/>
    <mergeCell ref="O3:O4"/>
    <mergeCell ref="P3:P4"/>
    <mergeCell ref="Q3:Q4"/>
    <mergeCell ref="R3:R4"/>
    <mergeCell ref="AD2:AG2"/>
    <mergeCell ref="AH2:AH4"/>
    <mergeCell ref="AI2:AK2"/>
    <mergeCell ref="AL2:AL4"/>
    <mergeCell ref="AM2:AP2"/>
    <mergeCell ref="AD3:AD4"/>
    <mergeCell ref="AE3:AE4"/>
    <mergeCell ref="AF3:AF4"/>
    <mergeCell ref="AG3:AG4"/>
    <mergeCell ref="AI3:AI4"/>
    <mergeCell ref="AJ3:AJ4"/>
    <mergeCell ref="AK3:AK4"/>
    <mergeCell ref="AM3:AM4"/>
    <mergeCell ref="AN3:AN4"/>
    <mergeCell ref="AO3:AO4"/>
    <mergeCell ref="AP3:AP4"/>
    <mergeCell ref="V2:X2"/>
    <mergeCell ref="Y2:Y4"/>
    <mergeCell ref="Z2:AB2"/>
    <mergeCell ref="AC2:AC4"/>
    <mergeCell ref="V3:V4"/>
    <mergeCell ref="W3:W4"/>
    <mergeCell ref="X3:X4"/>
    <mergeCell ref="Z3:Z4"/>
    <mergeCell ref="AA3:AA4"/>
    <mergeCell ref="AB3:AB4"/>
    <mergeCell ref="B1:BD1"/>
    <mergeCell ref="B2:B6"/>
    <mergeCell ref="C2:C6"/>
    <mergeCell ref="AV2:AX2"/>
    <mergeCell ref="AZ2:BC2"/>
    <mergeCell ref="BD2:BD6"/>
    <mergeCell ref="D5:BC5"/>
    <mergeCell ref="D2:G2"/>
    <mergeCell ref="H2:H4"/>
    <mergeCell ref="I2:K2"/>
    <mergeCell ref="L2:L4"/>
    <mergeCell ref="M2:P2"/>
    <mergeCell ref="Q2:T2"/>
    <mergeCell ref="S3:S4"/>
    <mergeCell ref="T3:T4"/>
    <mergeCell ref="U2:U4"/>
    <mergeCell ref="F34:K34"/>
    <mergeCell ref="AA34:AD34"/>
    <mergeCell ref="B27:C27"/>
    <mergeCell ref="B29:C29"/>
    <mergeCell ref="F33:K33"/>
    <mergeCell ref="AA33:AD33"/>
  </mergeCells>
  <pageMargins left="0.25" right="0.25" top="0.75" bottom="0.75" header="0.3" footer="0.3"/>
  <pageSetup paperSize="9" scale="10" fitToHeight="0" orientation="landscape" r:id="rId1"/>
  <ignoredErrors>
    <ignoredError sqref="E29:AB29 AD29 AF29:AR29 AU29" formulaRange="1"/>
    <ignoredError sqref="U17 BD27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FC65"/>
  <sheetViews>
    <sheetView tabSelected="1" topLeftCell="C1" zoomScale="46" zoomScaleNormal="46" zoomScaleSheetLayoutView="40" workbookViewId="0">
      <selection activeCell="AO9" sqref="AO9"/>
    </sheetView>
  </sheetViews>
  <sheetFormatPr defaultRowHeight="15.6" x14ac:dyDescent="0.3"/>
  <cols>
    <col min="1" max="1" width="4.109375" style="22" customWidth="1"/>
    <col min="2" max="2" width="16.88671875" style="7" customWidth="1"/>
    <col min="3" max="3" width="80.6640625" style="23" customWidth="1"/>
    <col min="4" max="46" width="6.6640625" style="5" customWidth="1"/>
    <col min="47" max="55" width="7.44140625" style="5" customWidth="1"/>
    <col min="56" max="56" width="9" style="8" customWidth="1"/>
    <col min="57" max="58" width="6.6640625" style="5" customWidth="1"/>
    <col min="59" max="61" width="9.109375" style="5"/>
    <col min="62" max="254" width="9.109375" style="22"/>
    <col min="255" max="255" width="5.88671875" style="22" customWidth="1"/>
    <col min="256" max="256" width="9.109375" style="22"/>
    <col min="257" max="257" width="27.6640625" style="22" customWidth="1"/>
    <col min="258" max="258" width="9.109375" style="22"/>
    <col min="259" max="275" width="3.88671875" style="22" customWidth="1"/>
    <col min="276" max="276" width="5.109375" style="22" customWidth="1"/>
    <col min="277" max="277" width="5" style="22" customWidth="1"/>
    <col min="278" max="278" width="4.5546875" style="22" customWidth="1"/>
    <col min="279" max="286" width="3.88671875" style="22" customWidth="1"/>
    <col min="287" max="287" width="3.5546875" style="22" customWidth="1"/>
    <col min="288" max="301" width="3.88671875" style="22" customWidth="1"/>
    <col min="302" max="302" width="5.44140625" style="22" customWidth="1"/>
    <col min="303" max="303" width="3.88671875" style="22" customWidth="1"/>
    <col min="304" max="304" width="4.6640625" style="22" customWidth="1"/>
    <col min="305" max="310" width="3.88671875" style="22" customWidth="1"/>
    <col min="311" max="311" width="8.88671875" style="22" customWidth="1"/>
    <col min="312" max="312" width="7.88671875" style="22" customWidth="1"/>
    <col min="313" max="510" width="9.109375" style="22"/>
    <col min="511" max="511" width="5.88671875" style="22" customWidth="1"/>
    <col min="512" max="512" width="9.109375" style="22"/>
    <col min="513" max="513" width="27.6640625" style="22" customWidth="1"/>
    <col min="514" max="514" width="9.109375" style="22"/>
    <col min="515" max="531" width="3.88671875" style="22" customWidth="1"/>
    <col min="532" max="532" width="5.109375" style="22" customWidth="1"/>
    <col min="533" max="533" width="5" style="22" customWidth="1"/>
    <col min="534" max="534" width="4.5546875" style="22" customWidth="1"/>
    <col min="535" max="542" width="3.88671875" style="22" customWidth="1"/>
    <col min="543" max="543" width="3.5546875" style="22" customWidth="1"/>
    <col min="544" max="557" width="3.88671875" style="22" customWidth="1"/>
    <col min="558" max="558" width="5.44140625" style="22" customWidth="1"/>
    <col min="559" max="559" width="3.88671875" style="22" customWidth="1"/>
    <col min="560" max="560" width="4.6640625" style="22" customWidth="1"/>
    <col min="561" max="566" width="3.88671875" style="22" customWidth="1"/>
    <col min="567" max="567" width="8.88671875" style="22" customWidth="1"/>
    <col min="568" max="568" width="7.88671875" style="22" customWidth="1"/>
    <col min="569" max="766" width="9.109375" style="22"/>
    <col min="767" max="767" width="5.88671875" style="22" customWidth="1"/>
    <col min="768" max="768" width="9.109375" style="22"/>
    <col min="769" max="769" width="27.6640625" style="22" customWidth="1"/>
    <col min="770" max="770" width="9.109375" style="22"/>
    <col min="771" max="787" width="3.88671875" style="22" customWidth="1"/>
    <col min="788" max="788" width="5.109375" style="22" customWidth="1"/>
    <col min="789" max="789" width="5" style="22" customWidth="1"/>
    <col min="790" max="790" width="4.5546875" style="22" customWidth="1"/>
    <col min="791" max="798" width="3.88671875" style="22" customWidth="1"/>
    <col min="799" max="799" width="3.5546875" style="22" customWidth="1"/>
    <col min="800" max="813" width="3.88671875" style="22" customWidth="1"/>
    <col min="814" max="814" width="5.44140625" style="22" customWidth="1"/>
    <col min="815" max="815" width="3.88671875" style="22" customWidth="1"/>
    <col min="816" max="816" width="4.6640625" style="22" customWidth="1"/>
    <col min="817" max="822" width="3.88671875" style="22" customWidth="1"/>
    <col min="823" max="823" width="8.88671875" style="22" customWidth="1"/>
    <col min="824" max="824" width="7.88671875" style="22" customWidth="1"/>
    <col min="825" max="1022" width="9.109375" style="22"/>
    <col min="1023" max="1023" width="5.88671875" style="22" customWidth="1"/>
    <col min="1024" max="1024" width="9.109375" style="22"/>
    <col min="1025" max="1025" width="27.6640625" style="22" customWidth="1"/>
    <col min="1026" max="1026" width="9.109375" style="22"/>
    <col min="1027" max="1043" width="3.88671875" style="22" customWidth="1"/>
    <col min="1044" max="1044" width="5.109375" style="22" customWidth="1"/>
    <col min="1045" max="1045" width="5" style="22" customWidth="1"/>
    <col min="1046" max="1046" width="4.5546875" style="22" customWidth="1"/>
    <col min="1047" max="1054" width="3.88671875" style="22" customWidth="1"/>
    <col min="1055" max="1055" width="3.5546875" style="22" customWidth="1"/>
    <col min="1056" max="1069" width="3.88671875" style="22" customWidth="1"/>
    <col min="1070" max="1070" width="5.44140625" style="22" customWidth="1"/>
    <col min="1071" max="1071" width="3.88671875" style="22" customWidth="1"/>
    <col min="1072" max="1072" width="4.6640625" style="22" customWidth="1"/>
    <col min="1073" max="1078" width="3.88671875" style="22" customWidth="1"/>
    <col min="1079" max="1079" width="8.88671875" style="22" customWidth="1"/>
    <col min="1080" max="1080" width="7.88671875" style="22" customWidth="1"/>
    <col min="1081" max="1278" width="9.109375" style="22"/>
    <col min="1279" max="1279" width="5.88671875" style="22" customWidth="1"/>
    <col min="1280" max="1280" width="9.109375" style="22"/>
    <col min="1281" max="1281" width="27.6640625" style="22" customWidth="1"/>
    <col min="1282" max="1282" width="9.109375" style="22"/>
    <col min="1283" max="1299" width="3.88671875" style="22" customWidth="1"/>
    <col min="1300" max="1300" width="5.109375" style="22" customWidth="1"/>
    <col min="1301" max="1301" width="5" style="22" customWidth="1"/>
    <col min="1302" max="1302" width="4.5546875" style="22" customWidth="1"/>
    <col min="1303" max="1310" width="3.88671875" style="22" customWidth="1"/>
    <col min="1311" max="1311" width="3.5546875" style="22" customWidth="1"/>
    <col min="1312" max="1325" width="3.88671875" style="22" customWidth="1"/>
    <col min="1326" max="1326" width="5.44140625" style="22" customWidth="1"/>
    <col min="1327" max="1327" width="3.88671875" style="22" customWidth="1"/>
    <col min="1328" max="1328" width="4.6640625" style="22" customWidth="1"/>
    <col min="1329" max="1334" width="3.88671875" style="22" customWidth="1"/>
    <col min="1335" max="1335" width="8.88671875" style="22" customWidth="1"/>
    <col min="1336" max="1336" width="7.88671875" style="22" customWidth="1"/>
    <col min="1337" max="1534" width="9.109375" style="22"/>
    <col min="1535" max="1535" width="5.88671875" style="22" customWidth="1"/>
    <col min="1536" max="1536" width="9.109375" style="22"/>
    <col min="1537" max="1537" width="27.6640625" style="22" customWidth="1"/>
    <col min="1538" max="1538" width="9.109375" style="22"/>
    <col min="1539" max="1555" width="3.88671875" style="22" customWidth="1"/>
    <col min="1556" max="1556" width="5.109375" style="22" customWidth="1"/>
    <col min="1557" max="1557" width="5" style="22" customWidth="1"/>
    <col min="1558" max="1558" width="4.5546875" style="22" customWidth="1"/>
    <col min="1559" max="1566" width="3.88671875" style="22" customWidth="1"/>
    <col min="1567" max="1567" width="3.5546875" style="22" customWidth="1"/>
    <col min="1568" max="1581" width="3.88671875" style="22" customWidth="1"/>
    <col min="1582" max="1582" width="5.44140625" style="22" customWidth="1"/>
    <col min="1583" max="1583" width="3.88671875" style="22" customWidth="1"/>
    <col min="1584" max="1584" width="4.6640625" style="22" customWidth="1"/>
    <col min="1585" max="1590" width="3.88671875" style="22" customWidth="1"/>
    <col min="1591" max="1591" width="8.88671875" style="22" customWidth="1"/>
    <col min="1592" max="1592" width="7.88671875" style="22" customWidth="1"/>
    <col min="1593" max="1790" width="9.109375" style="22"/>
    <col min="1791" max="1791" width="5.88671875" style="22" customWidth="1"/>
    <col min="1792" max="1792" width="9.109375" style="22"/>
    <col min="1793" max="1793" width="27.6640625" style="22" customWidth="1"/>
    <col min="1794" max="1794" width="9.109375" style="22"/>
    <col min="1795" max="1811" width="3.88671875" style="22" customWidth="1"/>
    <col min="1812" max="1812" width="5.109375" style="22" customWidth="1"/>
    <col min="1813" max="1813" width="5" style="22" customWidth="1"/>
    <col min="1814" max="1814" width="4.5546875" style="22" customWidth="1"/>
    <col min="1815" max="1822" width="3.88671875" style="22" customWidth="1"/>
    <col min="1823" max="1823" width="3.5546875" style="22" customWidth="1"/>
    <col min="1824" max="1837" width="3.88671875" style="22" customWidth="1"/>
    <col min="1838" max="1838" width="5.44140625" style="22" customWidth="1"/>
    <col min="1839" max="1839" width="3.88671875" style="22" customWidth="1"/>
    <col min="1840" max="1840" width="4.6640625" style="22" customWidth="1"/>
    <col min="1841" max="1846" width="3.88671875" style="22" customWidth="1"/>
    <col min="1847" max="1847" width="8.88671875" style="22" customWidth="1"/>
    <col min="1848" max="1848" width="7.88671875" style="22" customWidth="1"/>
    <col min="1849" max="2046" width="9.109375" style="22"/>
    <col min="2047" max="2047" width="5.88671875" style="22" customWidth="1"/>
    <col min="2048" max="2048" width="9.109375" style="22"/>
    <col min="2049" max="2049" width="27.6640625" style="22" customWidth="1"/>
    <col min="2050" max="2050" width="9.109375" style="22"/>
    <col min="2051" max="2067" width="3.88671875" style="22" customWidth="1"/>
    <col min="2068" max="2068" width="5.109375" style="22" customWidth="1"/>
    <col min="2069" max="2069" width="5" style="22" customWidth="1"/>
    <col min="2070" max="2070" width="4.5546875" style="22" customWidth="1"/>
    <col min="2071" max="2078" width="3.88671875" style="22" customWidth="1"/>
    <col min="2079" max="2079" width="3.5546875" style="22" customWidth="1"/>
    <col min="2080" max="2093" width="3.88671875" style="22" customWidth="1"/>
    <col min="2094" max="2094" width="5.44140625" style="22" customWidth="1"/>
    <col min="2095" max="2095" width="3.88671875" style="22" customWidth="1"/>
    <col min="2096" max="2096" width="4.6640625" style="22" customWidth="1"/>
    <col min="2097" max="2102" width="3.88671875" style="22" customWidth="1"/>
    <col min="2103" max="2103" width="8.88671875" style="22" customWidth="1"/>
    <col min="2104" max="2104" width="7.88671875" style="22" customWidth="1"/>
    <col min="2105" max="2302" width="9.109375" style="22"/>
    <col min="2303" max="2303" width="5.88671875" style="22" customWidth="1"/>
    <col min="2304" max="2304" width="9.109375" style="22"/>
    <col min="2305" max="2305" width="27.6640625" style="22" customWidth="1"/>
    <col min="2306" max="2306" width="9.109375" style="22"/>
    <col min="2307" max="2323" width="3.88671875" style="22" customWidth="1"/>
    <col min="2324" max="2324" width="5.109375" style="22" customWidth="1"/>
    <col min="2325" max="2325" width="5" style="22" customWidth="1"/>
    <col min="2326" max="2326" width="4.5546875" style="22" customWidth="1"/>
    <col min="2327" max="2334" width="3.88671875" style="22" customWidth="1"/>
    <col min="2335" max="2335" width="3.5546875" style="22" customWidth="1"/>
    <col min="2336" max="2349" width="3.88671875" style="22" customWidth="1"/>
    <col min="2350" max="2350" width="5.44140625" style="22" customWidth="1"/>
    <col min="2351" max="2351" width="3.88671875" style="22" customWidth="1"/>
    <col min="2352" max="2352" width="4.6640625" style="22" customWidth="1"/>
    <col min="2353" max="2358" width="3.88671875" style="22" customWidth="1"/>
    <col min="2359" max="2359" width="8.88671875" style="22" customWidth="1"/>
    <col min="2360" max="2360" width="7.88671875" style="22" customWidth="1"/>
    <col min="2361" max="2558" width="9.109375" style="22"/>
    <col min="2559" max="2559" width="5.88671875" style="22" customWidth="1"/>
    <col min="2560" max="2560" width="9.109375" style="22"/>
    <col min="2561" max="2561" width="27.6640625" style="22" customWidth="1"/>
    <col min="2562" max="2562" width="9.109375" style="22"/>
    <col min="2563" max="2579" width="3.88671875" style="22" customWidth="1"/>
    <col min="2580" max="2580" width="5.109375" style="22" customWidth="1"/>
    <col min="2581" max="2581" width="5" style="22" customWidth="1"/>
    <col min="2582" max="2582" width="4.5546875" style="22" customWidth="1"/>
    <col min="2583" max="2590" width="3.88671875" style="22" customWidth="1"/>
    <col min="2591" max="2591" width="3.5546875" style="22" customWidth="1"/>
    <col min="2592" max="2605" width="3.88671875" style="22" customWidth="1"/>
    <col min="2606" max="2606" width="5.44140625" style="22" customWidth="1"/>
    <col min="2607" max="2607" width="3.88671875" style="22" customWidth="1"/>
    <col min="2608" max="2608" width="4.6640625" style="22" customWidth="1"/>
    <col min="2609" max="2614" width="3.88671875" style="22" customWidth="1"/>
    <col min="2615" max="2615" width="8.88671875" style="22" customWidth="1"/>
    <col min="2616" max="2616" width="7.88671875" style="22" customWidth="1"/>
    <col min="2617" max="2814" width="9.109375" style="22"/>
    <col min="2815" max="2815" width="5.88671875" style="22" customWidth="1"/>
    <col min="2816" max="2816" width="9.109375" style="22"/>
    <col min="2817" max="2817" width="27.6640625" style="22" customWidth="1"/>
    <col min="2818" max="2818" width="9.109375" style="22"/>
    <col min="2819" max="2835" width="3.88671875" style="22" customWidth="1"/>
    <col min="2836" max="2836" width="5.109375" style="22" customWidth="1"/>
    <col min="2837" max="2837" width="5" style="22" customWidth="1"/>
    <col min="2838" max="2838" width="4.5546875" style="22" customWidth="1"/>
    <col min="2839" max="2846" width="3.88671875" style="22" customWidth="1"/>
    <col min="2847" max="2847" width="3.5546875" style="22" customWidth="1"/>
    <col min="2848" max="2861" width="3.88671875" style="22" customWidth="1"/>
    <col min="2862" max="2862" width="5.44140625" style="22" customWidth="1"/>
    <col min="2863" max="2863" width="3.88671875" style="22" customWidth="1"/>
    <col min="2864" max="2864" width="4.6640625" style="22" customWidth="1"/>
    <col min="2865" max="2870" width="3.88671875" style="22" customWidth="1"/>
    <col min="2871" max="2871" width="8.88671875" style="22" customWidth="1"/>
    <col min="2872" max="2872" width="7.88671875" style="22" customWidth="1"/>
    <col min="2873" max="3070" width="9.109375" style="22"/>
    <col min="3071" max="3071" width="5.88671875" style="22" customWidth="1"/>
    <col min="3072" max="3072" width="9.109375" style="22"/>
    <col min="3073" max="3073" width="27.6640625" style="22" customWidth="1"/>
    <col min="3074" max="3074" width="9.109375" style="22"/>
    <col min="3075" max="3091" width="3.88671875" style="22" customWidth="1"/>
    <col min="3092" max="3092" width="5.109375" style="22" customWidth="1"/>
    <col min="3093" max="3093" width="5" style="22" customWidth="1"/>
    <col min="3094" max="3094" width="4.5546875" style="22" customWidth="1"/>
    <col min="3095" max="3102" width="3.88671875" style="22" customWidth="1"/>
    <col min="3103" max="3103" width="3.5546875" style="22" customWidth="1"/>
    <col min="3104" max="3117" width="3.88671875" style="22" customWidth="1"/>
    <col min="3118" max="3118" width="5.44140625" style="22" customWidth="1"/>
    <col min="3119" max="3119" width="3.88671875" style="22" customWidth="1"/>
    <col min="3120" max="3120" width="4.6640625" style="22" customWidth="1"/>
    <col min="3121" max="3126" width="3.88671875" style="22" customWidth="1"/>
    <col min="3127" max="3127" width="8.88671875" style="22" customWidth="1"/>
    <col min="3128" max="3128" width="7.88671875" style="22" customWidth="1"/>
    <col min="3129" max="3326" width="9.109375" style="22"/>
    <col min="3327" max="3327" width="5.88671875" style="22" customWidth="1"/>
    <col min="3328" max="3328" width="9.109375" style="22"/>
    <col min="3329" max="3329" width="27.6640625" style="22" customWidth="1"/>
    <col min="3330" max="3330" width="9.109375" style="22"/>
    <col min="3331" max="3347" width="3.88671875" style="22" customWidth="1"/>
    <col min="3348" max="3348" width="5.109375" style="22" customWidth="1"/>
    <col min="3349" max="3349" width="5" style="22" customWidth="1"/>
    <col min="3350" max="3350" width="4.5546875" style="22" customWidth="1"/>
    <col min="3351" max="3358" width="3.88671875" style="22" customWidth="1"/>
    <col min="3359" max="3359" width="3.5546875" style="22" customWidth="1"/>
    <col min="3360" max="3373" width="3.88671875" style="22" customWidth="1"/>
    <col min="3374" max="3374" width="5.44140625" style="22" customWidth="1"/>
    <col min="3375" max="3375" width="3.88671875" style="22" customWidth="1"/>
    <col min="3376" max="3376" width="4.6640625" style="22" customWidth="1"/>
    <col min="3377" max="3382" width="3.88671875" style="22" customWidth="1"/>
    <col min="3383" max="3383" width="8.88671875" style="22" customWidth="1"/>
    <col min="3384" max="3384" width="7.88671875" style="22" customWidth="1"/>
    <col min="3385" max="3582" width="9.109375" style="22"/>
    <col min="3583" max="3583" width="5.88671875" style="22" customWidth="1"/>
    <col min="3584" max="3584" width="9.109375" style="22"/>
    <col min="3585" max="3585" width="27.6640625" style="22" customWidth="1"/>
    <col min="3586" max="3586" width="9.109375" style="22"/>
    <col min="3587" max="3603" width="3.88671875" style="22" customWidth="1"/>
    <col min="3604" max="3604" width="5.109375" style="22" customWidth="1"/>
    <col min="3605" max="3605" width="5" style="22" customWidth="1"/>
    <col min="3606" max="3606" width="4.5546875" style="22" customWidth="1"/>
    <col min="3607" max="3614" width="3.88671875" style="22" customWidth="1"/>
    <col min="3615" max="3615" width="3.5546875" style="22" customWidth="1"/>
    <col min="3616" max="3629" width="3.88671875" style="22" customWidth="1"/>
    <col min="3630" max="3630" width="5.44140625" style="22" customWidth="1"/>
    <col min="3631" max="3631" width="3.88671875" style="22" customWidth="1"/>
    <col min="3632" max="3632" width="4.6640625" style="22" customWidth="1"/>
    <col min="3633" max="3638" width="3.88671875" style="22" customWidth="1"/>
    <col min="3639" max="3639" width="8.88671875" style="22" customWidth="1"/>
    <col min="3640" max="3640" width="7.88671875" style="22" customWidth="1"/>
    <col min="3641" max="3838" width="9.109375" style="22"/>
    <col min="3839" max="3839" width="5.88671875" style="22" customWidth="1"/>
    <col min="3840" max="3840" width="9.109375" style="22"/>
    <col min="3841" max="3841" width="27.6640625" style="22" customWidth="1"/>
    <col min="3842" max="3842" width="9.109375" style="22"/>
    <col min="3843" max="3859" width="3.88671875" style="22" customWidth="1"/>
    <col min="3860" max="3860" width="5.109375" style="22" customWidth="1"/>
    <col min="3861" max="3861" width="5" style="22" customWidth="1"/>
    <col min="3862" max="3862" width="4.5546875" style="22" customWidth="1"/>
    <col min="3863" max="3870" width="3.88671875" style="22" customWidth="1"/>
    <col min="3871" max="3871" width="3.5546875" style="22" customWidth="1"/>
    <col min="3872" max="3885" width="3.88671875" style="22" customWidth="1"/>
    <col min="3886" max="3886" width="5.44140625" style="22" customWidth="1"/>
    <col min="3887" max="3887" width="3.88671875" style="22" customWidth="1"/>
    <col min="3888" max="3888" width="4.6640625" style="22" customWidth="1"/>
    <col min="3889" max="3894" width="3.88671875" style="22" customWidth="1"/>
    <col min="3895" max="3895" width="8.88671875" style="22" customWidth="1"/>
    <col min="3896" max="3896" width="7.88671875" style="22" customWidth="1"/>
    <col min="3897" max="4094" width="9.109375" style="22"/>
    <col min="4095" max="4095" width="5.88671875" style="22" customWidth="1"/>
    <col min="4096" max="4096" width="9.109375" style="22"/>
    <col min="4097" max="4097" width="27.6640625" style="22" customWidth="1"/>
    <col min="4098" max="4098" width="9.109375" style="22"/>
    <col min="4099" max="4115" width="3.88671875" style="22" customWidth="1"/>
    <col min="4116" max="4116" width="5.109375" style="22" customWidth="1"/>
    <col min="4117" max="4117" width="5" style="22" customWidth="1"/>
    <col min="4118" max="4118" width="4.5546875" style="22" customWidth="1"/>
    <col min="4119" max="4126" width="3.88671875" style="22" customWidth="1"/>
    <col min="4127" max="4127" width="3.5546875" style="22" customWidth="1"/>
    <col min="4128" max="4141" width="3.88671875" style="22" customWidth="1"/>
    <col min="4142" max="4142" width="5.44140625" style="22" customWidth="1"/>
    <col min="4143" max="4143" width="3.88671875" style="22" customWidth="1"/>
    <col min="4144" max="4144" width="4.6640625" style="22" customWidth="1"/>
    <col min="4145" max="4150" width="3.88671875" style="22" customWidth="1"/>
    <col min="4151" max="4151" width="8.88671875" style="22" customWidth="1"/>
    <col min="4152" max="4152" width="7.88671875" style="22" customWidth="1"/>
    <col min="4153" max="4350" width="9.109375" style="22"/>
    <col min="4351" max="4351" width="5.88671875" style="22" customWidth="1"/>
    <col min="4352" max="4352" width="9.109375" style="22"/>
    <col min="4353" max="4353" width="27.6640625" style="22" customWidth="1"/>
    <col min="4354" max="4354" width="9.109375" style="22"/>
    <col min="4355" max="4371" width="3.88671875" style="22" customWidth="1"/>
    <col min="4372" max="4372" width="5.109375" style="22" customWidth="1"/>
    <col min="4373" max="4373" width="5" style="22" customWidth="1"/>
    <col min="4374" max="4374" width="4.5546875" style="22" customWidth="1"/>
    <col min="4375" max="4382" width="3.88671875" style="22" customWidth="1"/>
    <col min="4383" max="4383" width="3.5546875" style="22" customWidth="1"/>
    <col min="4384" max="4397" width="3.88671875" style="22" customWidth="1"/>
    <col min="4398" max="4398" width="5.44140625" style="22" customWidth="1"/>
    <col min="4399" max="4399" width="3.88671875" style="22" customWidth="1"/>
    <col min="4400" max="4400" width="4.6640625" style="22" customWidth="1"/>
    <col min="4401" max="4406" width="3.88671875" style="22" customWidth="1"/>
    <col min="4407" max="4407" width="8.88671875" style="22" customWidth="1"/>
    <col min="4408" max="4408" width="7.88671875" style="22" customWidth="1"/>
    <col min="4409" max="4606" width="9.109375" style="22"/>
    <col min="4607" max="4607" width="5.88671875" style="22" customWidth="1"/>
    <col min="4608" max="4608" width="9.109375" style="22"/>
    <col min="4609" max="4609" width="27.6640625" style="22" customWidth="1"/>
    <col min="4610" max="4610" width="9.109375" style="22"/>
    <col min="4611" max="4627" width="3.88671875" style="22" customWidth="1"/>
    <col min="4628" max="4628" width="5.109375" style="22" customWidth="1"/>
    <col min="4629" max="4629" width="5" style="22" customWidth="1"/>
    <col min="4630" max="4630" width="4.5546875" style="22" customWidth="1"/>
    <col min="4631" max="4638" width="3.88671875" style="22" customWidth="1"/>
    <col min="4639" max="4639" width="3.5546875" style="22" customWidth="1"/>
    <col min="4640" max="4653" width="3.88671875" style="22" customWidth="1"/>
    <col min="4654" max="4654" width="5.44140625" style="22" customWidth="1"/>
    <col min="4655" max="4655" width="3.88671875" style="22" customWidth="1"/>
    <col min="4656" max="4656" width="4.6640625" style="22" customWidth="1"/>
    <col min="4657" max="4662" width="3.88671875" style="22" customWidth="1"/>
    <col min="4663" max="4663" width="8.88671875" style="22" customWidth="1"/>
    <col min="4664" max="4664" width="7.88671875" style="22" customWidth="1"/>
    <col min="4665" max="4862" width="9.109375" style="22"/>
    <col min="4863" max="4863" width="5.88671875" style="22" customWidth="1"/>
    <col min="4864" max="4864" width="9.109375" style="22"/>
    <col min="4865" max="4865" width="27.6640625" style="22" customWidth="1"/>
    <col min="4866" max="4866" width="9.109375" style="22"/>
    <col min="4867" max="4883" width="3.88671875" style="22" customWidth="1"/>
    <col min="4884" max="4884" width="5.109375" style="22" customWidth="1"/>
    <col min="4885" max="4885" width="5" style="22" customWidth="1"/>
    <col min="4886" max="4886" width="4.5546875" style="22" customWidth="1"/>
    <col min="4887" max="4894" width="3.88671875" style="22" customWidth="1"/>
    <col min="4895" max="4895" width="3.5546875" style="22" customWidth="1"/>
    <col min="4896" max="4909" width="3.88671875" style="22" customWidth="1"/>
    <col min="4910" max="4910" width="5.44140625" style="22" customWidth="1"/>
    <col min="4911" max="4911" width="3.88671875" style="22" customWidth="1"/>
    <col min="4912" max="4912" width="4.6640625" style="22" customWidth="1"/>
    <col min="4913" max="4918" width="3.88671875" style="22" customWidth="1"/>
    <col min="4919" max="4919" width="8.88671875" style="22" customWidth="1"/>
    <col min="4920" max="4920" width="7.88671875" style="22" customWidth="1"/>
    <col min="4921" max="5118" width="9.109375" style="22"/>
    <col min="5119" max="5119" width="5.88671875" style="22" customWidth="1"/>
    <col min="5120" max="5120" width="9.109375" style="22"/>
    <col min="5121" max="5121" width="27.6640625" style="22" customWidth="1"/>
    <col min="5122" max="5122" width="9.109375" style="22"/>
    <col min="5123" max="5139" width="3.88671875" style="22" customWidth="1"/>
    <col min="5140" max="5140" width="5.109375" style="22" customWidth="1"/>
    <col min="5141" max="5141" width="5" style="22" customWidth="1"/>
    <col min="5142" max="5142" width="4.5546875" style="22" customWidth="1"/>
    <col min="5143" max="5150" width="3.88671875" style="22" customWidth="1"/>
    <col min="5151" max="5151" width="3.5546875" style="22" customWidth="1"/>
    <col min="5152" max="5165" width="3.88671875" style="22" customWidth="1"/>
    <col min="5166" max="5166" width="5.44140625" style="22" customWidth="1"/>
    <col min="5167" max="5167" width="3.88671875" style="22" customWidth="1"/>
    <col min="5168" max="5168" width="4.6640625" style="22" customWidth="1"/>
    <col min="5169" max="5174" width="3.88671875" style="22" customWidth="1"/>
    <col min="5175" max="5175" width="8.88671875" style="22" customWidth="1"/>
    <col min="5176" max="5176" width="7.88671875" style="22" customWidth="1"/>
    <col min="5177" max="5374" width="9.109375" style="22"/>
    <col min="5375" max="5375" width="5.88671875" style="22" customWidth="1"/>
    <col min="5376" max="5376" width="9.109375" style="22"/>
    <col min="5377" max="5377" width="27.6640625" style="22" customWidth="1"/>
    <col min="5378" max="5378" width="9.109375" style="22"/>
    <col min="5379" max="5395" width="3.88671875" style="22" customWidth="1"/>
    <col min="5396" max="5396" width="5.109375" style="22" customWidth="1"/>
    <col min="5397" max="5397" width="5" style="22" customWidth="1"/>
    <col min="5398" max="5398" width="4.5546875" style="22" customWidth="1"/>
    <col min="5399" max="5406" width="3.88671875" style="22" customWidth="1"/>
    <col min="5407" max="5407" width="3.5546875" style="22" customWidth="1"/>
    <col min="5408" max="5421" width="3.88671875" style="22" customWidth="1"/>
    <col min="5422" max="5422" width="5.44140625" style="22" customWidth="1"/>
    <col min="5423" max="5423" width="3.88671875" style="22" customWidth="1"/>
    <col min="5424" max="5424" width="4.6640625" style="22" customWidth="1"/>
    <col min="5425" max="5430" width="3.88671875" style="22" customWidth="1"/>
    <col min="5431" max="5431" width="8.88671875" style="22" customWidth="1"/>
    <col min="5432" max="5432" width="7.88671875" style="22" customWidth="1"/>
    <col min="5433" max="5630" width="9.109375" style="22"/>
    <col min="5631" max="5631" width="5.88671875" style="22" customWidth="1"/>
    <col min="5632" max="5632" width="9.109375" style="22"/>
    <col min="5633" max="5633" width="27.6640625" style="22" customWidth="1"/>
    <col min="5634" max="5634" width="9.109375" style="22"/>
    <col min="5635" max="5651" width="3.88671875" style="22" customWidth="1"/>
    <col min="5652" max="5652" width="5.109375" style="22" customWidth="1"/>
    <col min="5653" max="5653" width="5" style="22" customWidth="1"/>
    <col min="5654" max="5654" width="4.5546875" style="22" customWidth="1"/>
    <col min="5655" max="5662" width="3.88671875" style="22" customWidth="1"/>
    <col min="5663" max="5663" width="3.5546875" style="22" customWidth="1"/>
    <col min="5664" max="5677" width="3.88671875" style="22" customWidth="1"/>
    <col min="5678" max="5678" width="5.44140625" style="22" customWidth="1"/>
    <col min="5679" max="5679" width="3.88671875" style="22" customWidth="1"/>
    <col min="5680" max="5680" width="4.6640625" style="22" customWidth="1"/>
    <col min="5681" max="5686" width="3.88671875" style="22" customWidth="1"/>
    <col min="5687" max="5687" width="8.88671875" style="22" customWidth="1"/>
    <col min="5688" max="5688" width="7.88671875" style="22" customWidth="1"/>
    <col min="5689" max="5886" width="9.109375" style="22"/>
    <col min="5887" max="5887" width="5.88671875" style="22" customWidth="1"/>
    <col min="5888" max="5888" width="9.109375" style="22"/>
    <col min="5889" max="5889" width="27.6640625" style="22" customWidth="1"/>
    <col min="5890" max="5890" width="9.109375" style="22"/>
    <col min="5891" max="5907" width="3.88671875" style="22" customWidth="1"/>
    <col min="5908" max="5908" width="5.109375" style="22" customWidth="1"/>
    <col min="5909" max="5909" width="5" style="22" customWidth="1"/>
    <col min="5910" max="5910" width="4.5546875" style="22" customWidth="1"/>
    <col min="5911" max="5918" width="3.88671875" style="22" customWidth="1"/>
    <col min="5919" max="5919" width="3.5546875" style="22" customWidth="1"/>
    <col min="5920" max="5933" width="3.88671875" style="22" customWidth="1"/>
    <col min="5934" max="5934" width="5.44140625" style="22" customWidth="1"/>
    <col min="5935" max="5935" width="3.88671875" style="22" customWidth="1"/>
    <col min="5936" max="5936" width="4.6640625" style="22" customWidth="1"/>
    <col min="5937" max="5942" width="3.88671875" style="22" customWidth="1"/>
    <col min="5943" max="5943" width="8.88671875" style="22" customWidth="1"/>
    <col min="5944" max="5944" width="7.88671875" style="22" customWidth="1"/>
    <col min="5945" max="6142" width="9.109375" style="22"/>
    <col min="6143" max="6143" width="5.88671875" style="22" customWidth="1"/>
    <col min="6144" max="6144" width="9.109375" style="22"/>
    <col min="6145" max="6145" width="27.6640625" style="22" customWidth="1"/>
    <col min="6146" max="6146" width="9.109375" style="22"/>
    <col min="6147" max="6163" width="3.88671875" style="22" customWidth="1"/>
    <col min="6164" max="6164" width="5.109375" style="22" customWidth="1"/>
    <col min="6165" max="6165" width="5" style="22" customWidth="1"/>
    <col min="6166" max="6166" width="4.5546875" style="22" customWidth="1"/>
    <col min="6167" max="6174" width="3.88671875" style="22" customWidth="1"/>
    <col min="6175" max="6175" width="3.5546875" style="22" customWidth="1"/>
    <col min="6176" max="6189" width="3.88671875" style="22" customWidth="1"/>
    <col min="6190" max="6190" width="5.44140625" style="22" customWidth="1"/>
    <col min="6191" max="6191" width="3.88671875" style="22" customWidth="1"/>
    <col min="6192" max="6192" width="4.6640625" style="22" customWidth="1"/>
    <col min="6193" max="6198" width="3.88671875" style="22" customWidth="1"/>
    <col min="6199" max="6199" width="8.88671875" style="22" customWidth="1"/>
    <col min="6200" max="6200" width="7.88671875" style="22" customWidth="1"/>
    <col min="6201" max="6398" width="9.109375" style="22"/>
    <col min="6399" max="6399" width="5.88671875" style="22" customWidth="1"/>
    <col min="6400" max="6400" width="9.109375" style="22"/>
    <col min="6401" max="6401" width="27.6640625" style="22" customWidth="1"/>
    <col min="6402" max="6402" width="9.109375" style="22"/>
    <col min="6403" max="6419" width="3.88671875" style="22" customWidth="1"/>
    <col min="6420" max="6420" width="5.109375" style="22" customWidth="1"/>
    <col min="6421" max="6421" width="5" style="22" customWidth="1"/>
    <col min="6422" max="6422" width="4.5546875" style="22" customWidth="1"/>
    <col min="6423" max="6430" width="3.88671875" style="22" customWidth="1"/>
    <col min="6431" max="6431" width="3.5546875" style="22" customWidth="1"/>
    <col min="6432" max="6445" width="3.88671875" style="22" customWidth="1"/>
    <col min="6446" max="6446" width="5.44140625" style="22" customWidth="1"/>
    <col min="6447" max="6447" width="3.88671875" style="22" customWidth="1"/>
    <col min="6448" max="6448" width="4.6640625" style="22" customWidth="1"/>
    <col min="6449" max="6454" width="3.88671875" style="22" customWidth="1"/>
    <col min="6455" max="6455" width="8.88671875" style="22" customWidth="1"/>
    <col min="6456" max="6456" width="7.88671875" style="22" customWidth="1"/>
    <col min="6457" max="6654" width="9.109375" style="22"/>
    <col min="6655" max="6655" width="5.88671875" style="22" customWidth="1"/>
    <col min="6656" max="6656" width="9.109375" style="22"/>
    <col min="6657" max="6657" width="27.6640625" style="22" customWidth="1"/>
    <col min="6658" max="6658" width="9.109375" style="22"/>
    <col min="6659" max="6675" width="3.88671875" style="22" customWidth="1"/>
    <col min="6676" max="6676" width="5.109375" style="22" customWidth="1"/>
    <col min="6677" max="6677" width="5" style="22" customWidth="1"/>
    <col min="6678" max="6678" width="4.5546875" style="22" customWidth="1"/>
    <col min="6679" max="6686" width="3.88671875" style="22" customWidth="1"/>
    <col min="6687" max="6687" width="3.5546875" style="22" customWidth="1"/>
    <col min="6688" max="6701" width="3.88671875" style="22" customWidth="1"/>
    <col min="6702" max="6702" width="5.44140625" style="22" customWidth="1"/>
    <col min="6703" max="6703" width="3.88671875" style="22" customWidth="1"/>
    <col min="6704" max="6704" width="4.6640625" style="22" customWidth="1"/>
    <col min="6705" max="6710" width="3.88671875" style="22" customWidth="1"/>
    <col min="6711" max="6711" width="8.88671875" style="22" customWidth="1"/>
    <col min="6712" max="6712" width="7.88671875" style="22" customWidth="1"/>
    <col min="6713" max="6910" width="9.109375" style="22"/>
    <col min="6911" max="6911" width="5.88671875" style="22" customWidth="1"/>
    <col min="6912" max="6912" width="9.109375" style="22"/>
    <col min="6913" max="6913" width="27.6640625" style="22" customWidth="1"/>
    <col min="6914" max="6914" width="9.109375" style="22"/>
    <col min="6915" max="6931" width="3.88671875" style="22" customWidth="1"/>
    <col min="6932" max="6932" width="5.109375" style="22" customWidth="1"/>
    <col min="6933" max="6933" width="5" style="22" customWidth="1"/>
    <col min="6934" max="6934" width="4.5546875" style="22" customWidth="1"/>
    <col min="6935" max="6942" width="3.88671875" style="22" customWidth="1"/>
    <col min="6943" max="6943" width="3.5546875" style="22" customWidth="1"/>
    <col min="6944" max="6957" width="3.88671875" style="22" customWidth="1"/>
    <col min="6958" max="6958" width="5.44140625" style="22" customWidth="1"/>
    <col min="6959" max="6959" width="3.88671875" style="22" customWidth="1"/>
    <col min="6960" max="6960" width="4.6640625" style="22" customWidth="1"/>
    <col min="6961" max="6966" width="3.88671875" style="22" customWidth="1"/>
    <col min="6967" max="6967" width="8.88671875" style="22" customWidth="1"/>
    <col min="6968" max="6968" width="7.88671875" style="22" customWidth="1"/>
    <col min="6969" max="7166" width="9.109375" style="22"/>
    <col min="7167" max="7167" width="5.88671875" style="22" customWidth="1"/>
    <col min="7168" max="7168" width="9.109375" style="22"/>
    <col min="7169" max="7169" width="27.6640625" style="22" customWidth="1"/>
    <col min="7170" max="7170" width="9.109375" style="22"/>
    <col min="7171" max="7187" width="3.88671875" style="22" customWidth="1"/>
    <col min="7188" max="7188" width="5.109375" style="22" customWidth="1"/>
    <col min="7189" max="7189" width="5" style="22" customWidth="1"/>
    <col min="7190" max="7190" width="4.5546875" style="22" customWidth="1"/>
    <col min="7191" max="7198" width="3.88671875" style="22" customWidth="1"/>
    <col min="7199" max="7199" width="3.5546875" style="22" customWidth="1"/>
    <col min="7200" max="7213" width="3.88671875" style="22" customWidth="1"/>
    <col min="7214" max="7214" width="5.44140625" style="22" customWidth="1"/>
    <col min="7215" max="7215" width="3.88671875" style="22" customWidth="1"/>
    <col min="7216" max="7216" width="4.6640625" style="22" customWidth="1"/>
    <col min="7217" max="7222" width="3.88671875" style="22" customWidth="1"/>
    <col min="7223" max="7223" width="8.88671875" style="22" customWidth="1"/>
    <col min="7224" max="7224" width="7.88671875" style="22" customWidth="1"/>
    <col min="7225" max="7422" width="9.109375" style="22"/>
    <col min="7423" max="7423" width="5.88671875" style="22" customWidth="1"/>
    <col min="7424" max="7424" width="9.109375" style="22"/>
    <col min="7425" max="7425" width="27.6640625" style="22" customWidth="1"/>
    <col min="7426" max="7426" width="9.109375" style="22"/>
    <col min="7427" max="7443" width="3.88671875" style="22" customWidth="1"/>
    <col min="7444" max="7444" width="5.109375" style="22" customWidth="1"/>
    <col min="7445" max="7445" width="5" style="22" customWidth="1"/>
    <col min="7446" max="7446" width="4.5546875" style="22" customWidth="1"/>
    <col min="7447" max="7454" width="3.88671875" style="22" customWidth="1"/>
    <col min="7455" max="7455" width="3.5546875" style="22" customWidth="1"/>
    <col min="7456" max="7469" width="3.88671875" style="22" customWidth="1"/>
    <col min="7470" max="7470" width="5.44140625" style="22" customWidth="1"/>
    <col min="7471" max="7471" width="3.88671875" style="22" customWidth="1"/>
    <col min="7472" max="7472" width="4.6640625" style="22" customWidth="1"/>
    <col min="7473" max="7478" width="3.88671875" style="22" customWidth="1"/>
    <col min="7479" max="7479" width="8.88671875" style="22" customWidth="1"/>
    <col min="7480" max="7480" width="7.88671875" style="22" customWidth="1"/>
    <col min="7481" max="7678" width="9.109375" style="22"/>
    <col min="7679" max="7679" width="5.88671875" style="22" customWidth="1"/>
    <col min="7680" max="7680" width="9.109375" style="22"/>
    <col min="7681" max="7681" width="27.6640625" style="22" customWidth="1"/>
    <col min="7682" max="7682" width="9.109375" style="22"/>
    <col min="7683" max="7699" width="3.88671875" style="22" customWidth="1"/>
    <col min="7700" max="7700" width="5.109375" style="22" customWidth="1"/>
    <col min="7701" max="7701" width="5" style="22" customWidth="1"/>
    <col min="7702" max="7702" width="4.5546875" style="22" customWidth="1"/>
    <col min="7703" max="7710" width="3.88671875" style="22" customWidth="1"/>
    <col min="7711" max="7711" width="3.5546875" style="22" customWidth="1"/>
    <col min="7712" max="7725" width="3.88671875" style="22" customWidth="1"/>
    <col min="7726" max="7726" width="5.44140625" style="22" customWidth="1"/>
    <col min="7727" max="7727" width="3.88671875" style="22" customWidth="1"/>
    <col min="7728" max="7728" width="4.6640625" style="22" customWidth="1"/>
    <col min="7729" max="7734" width="3.88671875" style="22" customWidth="1"/>
    <col min="7735" max="7735" width="8.88671875" style="22" customWidth="1"/>
    <col min="7736" max="7736" width="7.88671875" style="22" customWidth="1"/>
    <col min="7737" max="7934" width="9.109375" style="22"/>
    <col min="7935" max="7935" width="5.88671875" style="22" customWidth="1"/>
    <col min="7936" max="7936" width="9.109375" style="22"/>
    <col min="7937" max="7937" width="27.6640625" style="22" customWidth="1"/>
    <col min="7938" max="7938" width="9.109375" style="22"/>
    <col min="7939" max="7955" width="3.88671875" style="22" customWidth="1"/>
    <col min="7956" max="7956" width="5.109375" style="22" customWidth="1"/>
    <col min="7957" max="7957" width="5" style="22" customWidth="1"/>
    <col min="7958" max="7958" width="4.5546875" style="22" customWidth="1"/>
    <col min="7959" max="7966" width="3.88671875" style="22" customWidth="1"/>
    <col min="7967" max="7967" width="3.5546875" style="22" customWidth="1"/>
    <col min="7968" max="7981" width="3.88671875" style="22" customWidth="1"/>
    <col min="7982" max="7982" width="5.44140625" style="22" customWidth="1"/>
    <col min="7983" max="7983" width="3.88671875" style="22" customWidth="1"/>
    <col min="7984" max="7984" width="4.6640625" style="22" customWidth="1"/>
    <col min="7985" max="7990" width="3.88671875" style="22" customWidth="1"/>
    <col min="7991" max="7991" width="8.88671875" style="22" customWidth="1"/>
    <col min="7992" max="7992" width="7.88671875" style="22" customWidth="1"/>
    <col min="7993" max="8190" width="9.109375" style="22"/>
    <col min="8191" max="8191" width="5.88671875" style="22" customWidth="1"/>
    <col min="8192" max="8192" width="9.109375" style="22"/>
    <col min="8193" max="8193" width="27.6640625" style="22" customWidth="1"/>
    <col min="8194" max="8194" width="9.109375" style="22"/>
    <col min="8195" max="8211" width="3.88671875" style="22" customWidth="1"/>
    <col min="8212" max="8212" width="5.109375" style="22" customWidth="1"/>
    <col min="8213" max="8213" width="5" style="22" customWidth="1"/>
    <col min="8214" max="8214" width="4.5546875" style="22" customWidth="1"/>
    <col min="8215" max="8222" width="3.88671875" style="22" customWidth="1"/>
    <col min="8223" max="8223" width="3.5546875" style="22" customWidth="1"/>
    <col min="8224" max="8237" width="3.88671875" style="22" customWidth="1"/>
    <col min="8238" max="8238" width="5.44140625" style="22" customWidth="1"/>
    <col min="8239" max="8239" width="3.88671875" style="22" customWidth="1"/>
    <col min="8240" max="8240" width="4.6640625" style="22" customWidth="1"/>
    <col min="8241" max="8246" width="3.88671875" style="22" customWidth="1"/>
    <col min="8247" max="8247" width="8.88671875" style="22" customWidth="1"/>
    <col min="8248" max="8248" width="7.88671875" style="22" customWidth="1"/>
    <col min="8249" max="8446" width="9.109375" style="22"/>
    <col min="8447" max="8447" width="5.88671875" style="22" customWidth="1"/>
    <col min="8448" max="8448" width="9.109375" style="22"/>
    <col min="8449" max="8449" width="27.6640625" style="22" customWidth="1"/>
    <col min="8450" max="8450" width="9.109375" style="22"/>
    <col min="8451" max="8467" width="3.88671875" style="22" customWidth="1"/>
    <col min="8468" max="8468" width="5.109375" style="22" customWidth="1"/>
    <col min="8469" max="8469" width="5" style="22" customWidth="1"/>
    <col min="8470" max="8470" width="4.5546875" style="22" customWidth="1"/>
    <col min="8471" max="8478" width="3.88671875" style="22" customWidth="1"/>
    <col min="8479" max="8479" width="3.5546875" style="22" customWidth="1"/>
    <col min="8480" max="8493" width="3.88671875" style="22" customWidth="1"/>
    <col min="8494" max="8494" width="5.44140625" style="22" customWidth="1"/>
    <col min="8495" max="8495" width="3.88671875" style="22" customWidth="1"/>
    <col min="8496" max="8496" width="4.6640625" style="22" customWidth="1"/>
    <col min="8497" max="8502" width="3.88671875" style="22" customWidth="1"/>
    <col min="8503" max="8503" width="8.88671875" style="22" customWidth="1"/>
    <col min="8504" max="8504" width="7.88671875" style="22" customWidth="1"/>
    <col min="8505" max="8702" width="9.109375" style="22"/>
    <col min="8703" max="8703" width="5.88671875" style="22" customWidth="1"/>
    <col min="8704" max="8704" width="9.109375" style="22"/>
    <col min="8705" max="8705" width="27.6640625" style="22" customWidth="1"/>
    <col min="8706" max="8706" width="9.109375" style="22"/>
    <col min="8707" max="8723" width="3.88671875" style="22" customWidth="1"/>
    <col min="8724" max="8724" width="5.109375" style="22" customWidth="1"/>
    <col min="8725" max="8725" width="5" style="22" customWidth="1"/>
    <col min="8726" max="8726" width="4.5546875" style="22" customWidth="1"/>
    <col min="8727" max="8734" width="3.88671875" style="22" customWidth="1"/>
    <col min="8735" max="8735" width="3.5546875" style="22" customWidth="1"/>
    <col min="8736" max="8749" width="3.88671875" style="22" customWidth="1"/>
    <col min="8750" max="8750" width="5.44140625" style="22" customWidth="1"/>
    <col min="8751" max="8751" width="3.88671875" style="22" customWidth="1"/>
    <col min="8752" max="8752" width="4.6640625" style="22" customWidth="1"/>
    <col min="8753" max="8758" width="3.88671875" style="22" customWidth="1"/>
    <col min="8759" max="8759" width="8.88671875" style="22" customWidth="1"/>
    <col min="8760" max="8760" width="7.88671875" style="22" customWidth="1"/>
    <col min="8761" max="8958" width="9.109375" style="22"/>
    <col min="8959" max="8959" width="5.88671875" style="22" customWidth="1"/>
    <col min="8960" max="8960" width="9.109375" style="22"/>
    <col min="8961" max="8961" width="27.6640625" style="22" customWidth="1"/>
    <col min="8962" max="8962" width="9.109375" style="22"/>
    <col min="8963" max="8979" width="3.88671875" style="22" customWidth="1"/>
    <col min="8980" max="8980" width="5.109375" style="22" customWidth="1"/>
    <col min="8981" max="8981" width="5" style="22" customWidth="1"/>
    <col min="8982" max="8982" width="4.5546875" style="22" customWidth="1"/>
    <col min="8983" max="8990" width="3.88671875" style="22" customWidth="1"/>
    <col min="8991" max="8991" width="3.5546875" style="22" customWidth="1"/>
    <col min="8992" max="9005" width="3.88671875" style="22" customWidth="1"/>
    <col min="9006" max="9006" width="5.44140625" style="22" customWidth="1"/>
    <col min="9007" max="9007" width="3.88671875" style="22" customWidth="1"/>
    <col min="9008" max="9008" width="4.6640625" style="22" customWidth="1"/>
    <col min="9009" max="9014" width="3.88671875" style="22" customWidth="1"/>
    <col min="9015" max="9015" width="8.88671875" style="22" customWidth="1"/>
    <col min="9016" max="9016" width="7.88671875" style="22" customWidth="1"/>
    <col min="9017" max="9214" width="9.109375" style="22"/>
    <col min="9215" max="9215" width="5.88671875" style="22" customWidth="1"/>
    <col min="9216" max="9216" width="9.109375" style="22"/>
    <col min="9217" max="9217" width="27.6640625" style="22" customWidth="1"/>
    <col min="9218" max="9218" width="9.109375" style="22"/>
    <col min="9219" max="9235" width="3.88671875" style="22" customWidth="1"/>
    <col min="9236" max="9236" width="5.109375" style="22" customWidth="1"/>
    <col min="9237" max="9237" width="5" style="22" customWidth="1"/>
    <col min="9238" max="9238" width="4.5546875" style="22" customWidth="1"/>
    <col min="9239" max="9246" width="3.88671875" style="22" customWidth="1"/>
    <col min="9247" max="9247" width="3.5546875" style="22" customWidth="1"/>
    <col min="9248" max="9261" width="3.88671875" style="22" customWidth="1"/>
    <col min="9262" max="9262" width="5.44140625" style="22" customWidth="1"/>
    <col min="9263" max="9263" width="3.88671875" style="22" customWidth="1"/>
    <col min="9264" max="9264" width="4.6640625" style="22" customWidth="1"/>
    <col min="9265" max="9270" width="3.88671875" style="22" customWidth="1"/>
    <col min="9271" max="9271" width="8.88671875" style="22" customWidth="1"/>
    <col min="9272" max="9272" width="7.88671875" style="22" customWidth="1"/>
    <col min="9273" max="9470" width="9.109375" style="22"/>
    <col min="9471" max="9471" width="5.88671875" style="22" customWidth="1"/>
    <col min="9472" max="9472" width="9.109375" style="22"/>
    <col min="9473" max="9473" width="27.6640625" style="22" customWidth="1"/>
    <col min="9474" max="9474" width="9.109375" style="22"/>
    <col min="9475" max="9491" width="3.88671875" style="22" customWidth="1"/>
    <col min="9492" max="9492" width="5.109375" style="22" customWidth="1"/>
    <col min="9493" max="9493" width="5" style="22" customWidth="1"/>
    <col min="9494" max="9494" width="4.5546875" style="22" customWidth="1"/>
    <col min="9495" max="9502" width="3.88671875" style="22" customWidth="1"/>
    <col min="9503" max="9503" width="3.5546875" style="22" customWidth="1"/>
    <col min="9504" max="9517" width="3.88671875" style="22" customWidth="1"/>
    <col min="9518" max="9518" width="5.44140625" style="22" customWidth="1"/>
    <col min="9519" max="9519" width="3.88671875" style="22" customWidth="1"/>
    <col min="9520" max="9520" width="4.6640625" style="22" customWidth="1"/>
    <col min="9521" max="9526" width="3.88671875" style="22" customWidth="1"/>
    <col min="9527" max="9527" width="8.88671875" style="22" customWidth="1"/>
    <col min="9528" max="9528" width="7.88671875" style="22" customWidth="1"/>
    <col min="9529" max="9726" width="9.109375" style="22"/>
    <col min="9727" max="9727" width="5.88671875" style="22" customWidth="1"/>
    <col min="9728" max="9728" width="9.109375" style="22"/>
    <col min="9729" max="9729" width="27.6640625" style="22" customWidth="1"/>
    <col min="9730" max="9730" width="9.109375" style="22"/>
    <col min="9731" max="9747" width="3.88671875" style="22" customWidth="1"/>
    <col min="9748" max="9748" width="5.109375" style="22" customWidth="1"/>
    <col min="9749" max="9749" width="5" style="22" customWidth="1"/>
    <col min="9750" max="9750" width="4.5546875" style="22" customWidth="1"/>
    <col min="9751" max="9758" width="3.88671875" style="22" customWidth="1"/>
    <col min="9759" max="9759" width="3.5546875" style="22" customWidth="1"/>
    <col min="9760" max="9773" width="3.88671875" style="22" customWidth="1"/>
    <col min="9774" max="9774" width="5.44140625" style="22" customWidth="1"/>
    <col min="9775" max="9775" width="3.88671875" style="22" customWidth="1"/>
    <col min="9776" max="9776" width="4.6640625" style="22" customWidth="1"/>
    <col min="9777" max="9782" width="3.88671875" style="22" customWidth="1"/>
    <col min="9783" max="9783" width="8.88671875" style="22" customWidth="1"/>
    <col min="9784" max="9784" width="7.88671875" style="22" customWidth="1"/>
    <col min="9785" max="9982" width="9.109375" style="22"/>
    <col min="9983" max="9983" width="5.88671875" style="22" customWidth="1"/>
    <col min="9984" max="9984" width="9.109375" style="22"/>
    <col min="9985" max="9985" width="27.6640625" style="22" customWidth="1"/>
    <col min="9986" max="9986" width="9.109375" style="22"/>
    <col min="9987" max="10003" width="3.88671875" style="22" customWidth="1"/>
    <col min="10004" max="10004" width="5.109375" style="22" customWidth="1"/>
    <col min="10005" max="10005" width="5" style="22" customWidth="1"/>
    <col min="10006" max="10006" width="4.5546875" style="22" customWidth="1"/>
    <col min="10007" max="10014" width="3.88671875" style="22" customWidth="1"/>
    <col min="10015" max="10015" width="3.5546875" style="22" customWidth="1"/>
    <col min="10016" max="10029" width="3.88671875" style="22" customWidth="1"/>
    <col min="10030" max="10030" width="5.44140625" style="22" customWidth="1"/>
    <col min="10031" max="10031" width="3.88671875" style="22" customWidth="1"/>
    <col min="10032" max="10032" width="4.6640625" style="22" customWidth="1"/>
    <col min="10033" max="10038" width="3.88671875" style="22" customWidth="1"/>
    <col min="10039" max="10039" width="8.88671875" style="22" customWidth="1"/>
    <col min="10040" max="10040" width="7.88671875" style="22" customWidth="1"/>
    <col min="10041" max="10238" width="9.109375" style="22"/>
    <col min="10239" max="10239" width="5.88671875" style="22" customWidth="1"/>
    <col min="10240" max="10240" width="9.109375" style="22"/>
    <col min="10241" max="10241" width="27.6640625" style="22" customWidth="1"/>
    <col min="10242" max="10242" width="9.109375" style="22"/>
    <col min="10243" max="10259" width="3.88671875" style="22" customWidth="1"/>
    <col min="10260" max="10260" width="5.109375" style="22" customWidth="1"/>
    <col min="10261" max="10261" width="5" style="22" customWidth="1"/>
    <col min="10262" max="10262" width="4.5546875" style="22" customWidth="1"/>
    <col min="10263" max="10270" width="3.88671875" style="22" customWidth="1"/>
    <col min="10271" max="10271" width="3.5546875" style="22" customWidth="1"/>
    <col min="10272" max="10285" width="3.88671875" style="22" customWidth="1"/>
    <col min="10286" max="10286" width="5.44140625" style="22" customWidth="1"/>
    <col min="10287" max="10287" width="3.88671875" style="22" customWidth="1"/>
    <col min="10288" max="10288" width="4.6640625" style="22" customWidth="1"/>
    <col min="10289" max="10294" width="3.88671875" style="22" customWidth="1"/>
    <col min="10295" max="10295" width="8.88671875" style="22" customWidth="1"/>
    <col min="10296" max="10296" width="7.88671875" style="22" customWidth="1"/>
    <col min="10297" max="10494" width="9.109375" style="22"/>
    <col min="10495" max="10495" width="5.88671875" style="22" customWidth="1"/>
    <col min="10496" max="10496" width="9.109375" style="22"/>
    <col min="10497" max="10497" width="27.6640625" style="22" customWidth="1"/>
    <col min="10498" max="10498" width="9.109375" style="22"/>
    <col min="10499" max="10515" width="3.88671875" style="22" customWidth="1"/>
    <col min="10516" max="10516" width="5.109375" style="22" customWidth="1"/>
    <col min="10517" max="10517" width="5" style="22" customWidth="1"/>
    <col min="10518" max="10518" width="4.5546875" style="22" customWidth="1"/>
    <col min="10519" max="10526" width="3.88671875" style="22" customWidth="1"/>
    <col min="10527" max="10527" width="3.5546875" style="22" customWidth="1"/>
    <col min="10528" max="10541" width="3.88671875" style="22" customWidth="1"/>
    <col min="10542" max="10542" width="5.44140625" style="22" customWidth="1"/>
    <col min="10543" max="10543" width="3.88671875" style="22" customWidth="1"/>
    <col min="10544" max="10544" width="4.6640625" style="22" customWidth="1"/>
    <col min="10545" max="10550" width="3.88671875" style="22" customWidth="1"/>
    <col min="10551" max="10551" width="8.88671875" style="22" customWidth="1"/>
    <col min="10552" max="10552" width="7.88671875" style="22" customWidth="1"/>
    <col min="10553" max="10750" width="9.109375" style="22"/>
    <col min="10751" max="10751" width="5.88671875" style="22" customWidth="1"/>
    <col min="10752" max="10752" width="9.109375" style="22"/>
    <col min="10753" max="10753" width="27.6640625" style="22" customWidth="1"/>
    <col min="10754" max="10754" width="9.109375" style="22"/>
    <col min="10755" max="10771" width="3.88671875" style="22" customWidth="1"/>
    <col min="10772" max="10772" width="5.109375" style="22" customWidth="1"/>
    <col min="10773" max="10773" width="5" style="22" customWidth="1"/>
    <col min="10774" max="10774" width="4.5546875" style="22" customWidth="1"/>
    <col min="10775" max="10782" width="3.88671875" style="22" customWidth="1"/>
    <col min="10783" max="10783" width="3.5546875" style="22" customWidth="1"/>
    <col min="10784" max="10797" width="3.88671875" style="22" customWidth="1"/>
    <col min="10798" max="10798" width="5.44140625" style="22" customWidth="1"/>
    <col min="10799" max="10799" width="3.88671875" style="22" customWidth="1"/>
    <col min="10800" max="10800" width="4.6640625" style="22" customWidth="1"/>
    <col min="10801" max="10806" width="3.88671875" style="22" customWidth="1"/>
    <col min="10807" max="10807" width="8.88671875" style="22" customWidth="1"/>
    <col min="10808" max="10808" width="7.88671875" style="22" customWidth="1"/>
    <col min="10809" max="11006" width="9.109375" style="22"/>
    <col min="11007" max="11007" width="5.88671875" style="22" customWidth="1"/>
    <col min="11008" max="11008" width="9.109375" style="22"/>
    <col min="11009" max="11009" width="27.6640625" style="22" customWidth="1"/>
    <col min="11010" max="11010" width="9.109375" style="22"/>
    <col min="11011" max="11027" width="3.88671875" style="22" customWidth="1"/>
    <col min="11028" max="11028" width="5.109375" style="22" customWidth="1"/>
    <col min="11029" max="11029" width="5" style="22" customWidth="1"/>
    <col min="11030" max="11030" width="4.5546875" style="22" customWidth="1"/>
    <col min="11031" max="11038" width="3.88671875" style="22" customWidth="1"/>
    <col min="11039" max="11039" width="3.5546875" style="22" customWidth="1"/>
    <col min="11040" max="11053" width="3.88671875" style="22" customWidth="1"/>
    <col min="11054" max="11054" width="5.44140625" style="22" customWidth="1"/>
    <col min="11055" max="11055" width="3.88671875" style="22" customWidth="1"/>
    <col min="11056" max="11056" width="4.6640625" style="22" customWidth="1"/>
    <col min="11057" max="11062" width="3.88671875" style="22" customWidth="1"/>
    <col min="11063" max="11063" width="8.88671875" style="22" customWidth="1"/>
    <col min="11064" max="11064" width="7.88671875" style="22" customWidth="1"/>
    <col min="11065" max="11262" width="9.109375" style="22"/>
    <col min="11263" max="11263" width="5.88671875" style="22" customWidth="1"/>
    <col min="11264" max="11264" width="9.109375" style="22"/>
    <col min="11265" max="11265" width="27.6640625" style="22" customWidth="1"/>
    <col min="11266" max="11266" width="9.109375" style="22"/>
    <col min="11267" max="11283" width="3.88671875" style="22" customWidth="1"/>
    <col min="11284" max="11284" width="5.109375" style="22" customWidth="1"/>
    <col min="11285" max="11285" width="5" style="22" customWidth="1"/>
    <col min="11286" max="11286" width="4.5546875" style="22" customWidth="1"/>
    <col min="11287" max="11294" width="3.88671875" style="22" customWidth="1"/>
    <col min="11295" max="11295" width="3.5546875" style="22" customWidth="1"/>
    <col min="11296" max="11309" width="3.88671875" style="22" customWidth="1"/>
    <col min="11310" max="11310" width="5.44140625" style="22" customWidth="1"/>
    <col min="11311" max="11311" width="3.88671875" style="22" customWidth="1"/>
    <col min="11312" max="11312" width="4.6640625" style="22" customWidth="1"/>
    <col min="11313" max="11318" width="3.88671875" style="22" customWidth="1"/>
    <col min="11319" max="11319" width="8.88671875" style="22" customWidth="1"/>
    <col min="11320" max="11320" width="7.88671875" style="22" customWidth="1"/>
    <col min="11321" max="11518" width="9.109375" style="22"/>
    <col min="11519" max="11519" width="5.88671875" style="22" customWidth="1"/>
    <col min="11520" max="11520" width="9.109375" style="22"/>
    <col min="11521" max="11521" width="27.6640625" style="22" customWidth="1"/>
    <col min="11522" max="11522" width="9.109375" style="22"/>
    <col min="11523" max="11539" width="3.88671875" style="22" customWidth="1"/>
    <col min="11540" max="11540" width="5.109375" style="22" customWidth="1"/>
    <col min="11541" max="11541" width="5" style="22" customWidth="1"/>
    <col min="11542" max="11542" width="4.5546875" style="22" customWidth="1"/>
    <col min="11543" max="11550" width="3.88671875" style="22" customWidth="1"/>
    <col min="11551" max="11551" width="3.5546875" style="22" customWidth="1"/>
    <col min="11552" max="11565" width="3.88671875" style="22" customWidth="1"/>
    <col min="11566" max="11566" width="5.44140625" style="22" customWidth="1"/>
    <col min="11567" max="11567" width="3.88671875" style="22" customWidth="1"/>
    <col min="11568" max="11568" width="4.6640625" style="22" customWidth="1"/>
    <col min="11569" max="11574" width="3.88671875" style="22" customWidth="1"/>
    <col min="11575" max="11575" width="8.88671875" style="22" customWidth="1"/>
    <col min="11576" max="11576" width="7.88671875" style="22" customWidth="1"/>
    <col min="11577" max="11774" width="9.109375" style="22"/>
    <col min="11775" max="11775" width="5.88671875" style="22" customWidth="1"/>
    <col min="11776" max="11776" width="9.109375" style="22"/>
    <col min="11777" max="11777" width="27.6640625" style="22" customWidth="1"/>
    <col min="11778" max="11778" width="9.109375" style="22"/>
    <col min="11779" max="11795" width="3.88671875" style="22" customWidth="1"/>
    <col min="11796" max="11796" width="5.109375" style="22" customWidth="1"/>
    <col min="11797" max="11797" width="5" style="22" customWidth="1"/>
    <col min="11798" max="11798" width="4.5546875" style="22" customWidth="1"/>
    <col min="11799" max="11806" width="3.88671875" style="22" customWidth="1"/>
    <col min="11807" max="11807" width="3.5546875" style="22" customWidth="1"/>
    <col min="11808" max="11821" width="3.88671875" style="22" customWidth="1"/>
    <col min="11822" max="11822" width="5.44140625" style="22" customWidth="1"/>
    <col min="11823" max="11823" width="3.88671875" style="22" customWidth="1"/>
    <col min="11824" max="11824" width="4.6640625" style="22" customWidth="1"/>
    <col min="11825" max="11830" width="3.88671875" style="22" customWidth="1"/>
    <col min="11831" max="11831" width="8.88671875" style="22" customWidth="1"/>
    <col min="11832" max="11832" width="7.88671875" style="22" customWidth="1"/>
    <col min="11833" max="12030" width="9.109375" style="22"/>
    <col min="12031" max="12031" width="5.88671875" style="22" customWidth="1"/>
    <col min="12032" max="12032" width="9.109375" style="22"/>
    <col min="12033" max="12033" width="27.6640625" style="22" customWidth="1"/>
    <col min="12034" max="12034" width="9.109375" style="22"/>
    <col min="12035" max="12051" width="3.88671875" style="22" customWidth="1"/>
    <col min="12052" max="12052" width="5.109375" style="22" customWidth="1"/>
    <col min="12053" max="12053" width="5" style="22" customWidth="1"/>
    <col min="12054" max="12054" width="4.5546875" style="22" customWidth="1"/>
    <col min="12055" max="12062" width="3.88671875" style="22" customWidth="1"/>
    <col min="12063" max="12063" width="3.5546875" style="22" customWidth="1"/>
    <col min="12064" max="12077" width="3.88671875" style="22" customWidth="1"/>
    <col min="12078" max="12078" width="5.44140625" style="22" customWidth="1"/>
    <col min="12079" max="12079" width="3.88671875" style="22" customWidth="1"/>
    <col min="12080" max="12080" width="4.6640625" style="22" customWidth="1"/>
    <col min="12081" max="12086" width="3.88671875" style="22" customWidth="1"/>
    <col min="12087" max="12087" width="8.88671875" style="22" customWidth="1"/>
    <col min="12088" max="12088" width="7.88671875" style="22" customWidth="1"/>
    <col min="12089" max="12286" width="9.109375" style="22"/>
    <col min="12287" max="12287" width="5.88671875" style="22" customWidth="1"/>
    <col min="12288" max="12288" width="9.109375" style="22"/>
    <col min="12289" max="12289" width="27.6640625" style="22" customWidth="1"/>
    <col min="12290" max="12290" width="9.109375" style="22"/>
    <col min="12291" max="12307" width="3.88671875" style="22" customWidth="1"/>
    <col min="12308" max="12308" width="5.109375" style="22" customWidth="1"/>
    <col min="12309" max="12309" width="5" style="22" customWidth="1"/>
    <col min="12310" max="12310" width="4.5546875" style="22" customWidth="1"/>
    <col min="12311" max="12318" width="3.88671875" style="22" customWidth="1"/>
    <col min="12319" max="12319" width="3.5546875" style="22" customWidth="1"/>
    <col min="12320" max="12333" width="3.88671875" style="22" customWidth="1"/>
    <col min="12334" max="12334" width="5.44140625" style="22" customWidth="1"/>
    <col min="12335" max="12335" width="3.88671875" style="22" customWidth="1"/>
    <col min="12336" max="12336" width="4.6640625" style="22" customWidth="1"/>
    <col min="12337" max="12342" width="3.88671875" style="22" customWidth="1"/>
    <col min="12343" max="12343" width="8.88671875" style="22" customWidth="1"/>
    <col min="12344" max="12344" width="7.88671875" style="22" customWidth="1"/>
    <col min="12345" max="12542" width="9.109375" style="22"/>
    <col min="12543" max="12543" width="5.88671875" style="22" customWidth="1"/>
    <col min="12544" max="12544" width="9.109375" style="22"/>
    <col min="12545" max="12545" width="27.6640625" style="22" customWidth="1"/>
    <col min="12546" max="12546" width="9.109375" style="22"/>
    <col min="12547" max="12563" width="3.88671875" style="22" customWidth="1"/>
    <col min="12564" max="12564" width="5.109375" style="22" customWidth="1"/>
    <col min="12565" max="12565" width="5" style="22" customWidth="1"/>
    <col min="12566" max="12566" width="4.5546875" style="22" customWidth="1"/>
    <col min="12567" max="12574" width="3.88671875" style="22" customWidth="1"/>
    <col min="12575" max="12575" width="3.5546875" style="22" customWidth="1"/>
    <col min="12576" max="12589" width="3.88671875" style="22" customWidth="1"/>
    <col min="12590" max="12590" width="5.44140625" style="22" customWidth="1"/>
    <col min="12591" max="12591" width="3.88671875" style="22" customWidth="1"/>
    <col min="12592" max="12592" width="4.6640625" style="22" customWidth="1"/>
    <col min="12593" max="12598" width="3.88671875" style="22" customWidth="1"/>
    <col min="12599" max="12599" width="8.88671875" style="22" customWidth="1"/>
    <col min="12600" max="12600" width="7.88671875" style="22" customWidth="1"/>
    <col min="12601" max="12798" width="9.109375" style="22"/>
    <col min="12799" max="12799" width="5.88671875" style="22" customWidth="1"/>
    <col min="12800" max="12800" width="9.109375" style="22"/>
    <col min="12801" max="12801" width="27.6640625" style="22" customWidth="1"/>
    <col min="12802" max="12802" width="9.109375" style="22"/>
    <col min="12803" max="12819" width="3.88671875" style="22" customWidth="1"/>
    <col min="12820" max="12820" width="5.109375" style="22" customWidth="1"/>
    <col min="12821" max="12821" width="5" style="22" customWidth="1"/>
    <col min="12822" max="12822" width="4.5546875" style="22" customWidth="1"/>
    <col min="12823" max="12830" width="3.88671875" style="22" customWidth="1"/>
    <col min="12831" max="12831" width="3.5546875" style="22" customWidth="1"/>
    <col min="12832" max="12845" width="3.88671875" style="22" customWidth="1"/>
    <col min="12846" max="12846" width="5.44140625" style="22" customWidth="1"/>
    <col min="12847" max="12847" width="3.88671875" style="22" customWidth="1"/>
    <col min="12848" max="12848" width="4.6640625" style="22" customWidth="1"/>
    <col min="12849" max="12854" width="3.88671875" style="22" customWidth="1"/>
    <col min="12855" max="12855" width="8.88671875" style="22" customWidth="1"/>
    <col min="12856" max="12856" width="7.88671875" style="22" customWidth="1"/>
    <col min="12857" max="13054" width="9.109375" style="22"/>
    <col min="13055" max="13055" width="5.88671875" style="22" customWidth="1"/>
    <col min="13056" max="13056" width="9.109375" style="22"/>
    <col min="13057" max="13057" width="27.6640625" style="22" customWidth="1"/>
    <col min="13058" max="13058" width="9.109375" style="22"/>
    <col min="13059" max="13075" width="3.88671875" style="22" customWidth="1"/>
    <col min="13076" max="13076" width="5.109375" style="22" customWidth="1"/>
    <col min="13077" max="13077" width="5" style="22" customWidth="1"/>
    <col min="13078" max="13078" width="4.5546875" style="22" customWidth="1"/>
    <col min="13079" max="13086" width="3.88671875" style="22" customWidth="1"/>
    <col min="13087" max="13087" width="3.5546875" style="22" customWidth="1"/>
    <col min="13088" max="13101" width="3.88671875" style="22" customWidth="1"/>
    <col min="13102" max="13102" width="5.44140625" style="22" customWidth="1"/>
    <col min="13103" max="13103" width="3.88671875" style="22" customWidth="1"/>
    <col min="13104" max="13104" width="4.6640625" style="22" customWidth="1"/>
    <col min="13105" max="13110" width="3.88671875" style="22" customWidth="1"/>
    <col min="13111" max="13111" width="8.88671875" style="22" customWidth="1"/>
    <col min="13112" max="13112" width="7.88671875" style="22" customWidth="1"/>
    <col min="13113" max="13310" width="9.109375" style="22"/>
    <col min="13311" max="13311" width="5.88671875" style="22" customWidth="1"/>
    <col min="13312" max="13312" width="9.109375" style="22"/>
    <col min="13313" max="13313" width="27.6640625" style="22" customWidth="1"/>
    <col min="13314" max="13314" width="9.109375" style="22"/>
    <col min="13315" max="13331" width="3.88671875" style="22" customWidth="1"/>
    <col min="13332" max="13332" width="5.109375" style="22" customWidth="1"/>
    <col min="13333" max="13333" width="5" style="22" customWidth="1"/>
    <col min="13334" max="13334" width="4.5546875" style="22" customWidth="1"/>
    <col min="13335" max="13342" width="3.88671875" style="22" customWidth="1"/>
    <col min="13343" max="13343" width="3.5546875" style="22" customWidth="1"/>
    <col min="13344" max="13357" width="3.88671875" style="22" customWidth="1"/>
    <col min="13358" max="13358" width="5.44140625" style="22" customWidth="1"/>
    <col min="13359" max="13359" width="3.88671875" style="22" customWidth="1"/>
    <col min="13360" max="13360" width="4.6640625" style="22" customWidth="1"/>
    <col min="13361" max="13366" width="3.88671875" style="22" customWidth="1"/>
    <col min="13367" max="13367" width="8.88671875" style="22" customWidth="1"/>
    <col min="13368" max="13368" width="7.88671875" style="22" customWidth="1"/>
    <col min="13369" max="13566" width="9.109375" style="22"/>
    <col min="13567" max="13567" width="5.88671875" style="22" customWidth="1"/>
    <col min="13568" max="13568" width="9.109375" style="22"/>
    <col min="13569" max="13569" width="27.6640625" style="22" customWidth="1"/>
    <col min="13570" max="13570" width="9.109375" style="22"/>
    <col min="13571" max="13587" width="3.88671875" style="22" customWidth="1"/>
    <col min="13588" max="13588" width="5.109375" style="22" customWidth="1"/>
    <col min="13589" max="13589" width="5" style="22" customWidth="1"/>
    <col min="13590" max="13590" width="4.5546875" style="22" customWidth="1"/>
    <col min="13591" max="13598" width="3.88671875" style="22" customWidth="1"/>
    <col min="13599" max="13599" width="3.5546875" style="22" customWidth="1"/>
    <col min="13600" max="13613" width="3.88671875" style="22" customWidth="1"/>
    <col min="13614" max="13614" width="5.44140625" style="22" customWidth="1"/>
    <col min="13615" max="13615" width="3.88671875" style="22" customWidth="1"/>
    <col min="13616" max="13616" width="4.6640625" style="22" customWidth="1"/>
    <col min="13617" max="13622" width="3.88671875" style="22" customWidth="1"/>
    <col min="13623" max="13623" width="8.88671875" style="22" customWidth="1"/>
    <col min="13624" max="13624" width="7.88671875" style="22" customWidth="1"/>
    <col min="13625" max="13822" width="9.109375" style="22"/>
    <col min="13823" max="13823" width="5.88671875" style="22" customWidth="1"/>
    <col min="13824" max="13824" width="9.109375" style="22"/>
    <col min="13825" max="13825" width="27.6640625" style="22" customWidth="1"/>
    <col min="13826" max="13826" width="9.109375" style="22"/>
    <col min="13827" max="13843" width="3.88671875" style="22" customWidth="1"/>
    <col min="13844" max="13844" width="5.109375" style="22" customWidth="1"/>
    <col min="13845" max="13845" width="5" style="22" customWidth="1"/>
    <col min="13846" max="13846" width="4.5546875" style="22" customWidth="1"/>
    <col min="13847" max="13854" width="3.88671875" style="22" customWidth="1"/>
    <col min="13855" max="13855" width="3.5546875" style="22" customWidth="1"/>
    <col min="13856" max="13869" width="3.88671875" style="22" customWidth="1"/>
    <col min="13870" max="13870" width="5.44140625" style="22" customWidth="1"/>
    <col min="13871" max="13871" width="3.88671875" style="22" customWidth="1"/>
    <col min="13872" max="13872" width="4.6640625" style="22" customWidth="1"/>
    <col min="13873" max="13878" width="3.88671875" style="22" customWidth="1"/>
    <col min="13879" max="13879" width="8.88671875" style="22" customWidth="1"/>
    <col min="13880" max="13880" width="7.88671875" style="22" customWidth="1"/>
    <col min="13881" max="14078" width="9.109375" style="22"/>
    <col min="14079" max="14079" width="5.88671875" style="22" customWidth="1"/>
    <col min="14080" max="14080" width="9.109375" style="22"/>
    <col min="14081" max="14081" width="27.6640625" style="22" customWidth="1"/>
    <col min="14082" max="14082" width="9.109375" style="22"/>
    <col min="14083" max="14099" width="3.88671875" style="22" customWidth="1"/>
    <col min="14100" max="14100" width="5.109375" style="22" customWidth="1"/>
    <col min="14101" max="14101" width="5" style="22" customWidth="1"/>
    <col min="14102" max="14102" width="4.5546875" style="22" customWidth="1"/>
    <col min="14103" max="14110" width="3.88671875" style="22" customWidth="1"/>
    <col min="14111" max="14111" width="3.5546875" style="22" customWidth="1"/>
    <col min="14112" max="14125" width="3.88671875" style="22" customWidth="1"/>
    <col min="14126" max="14126" width="5.44140625" style="22" customWidth="1"/>
    <col min="14127" max="14127" width="3.88671875" style="22" customWidth="1"/>
    <col min="14128" max="14128" width="4.6640625" style="22" customWidth="1"/>
    <col min="14129" max="14134" width="3.88671875" style="22" customWidth="1"/>
    <col min="14135" max="14135" width="8.88671875" style="22" customWidth="1"/>
    <col min="14136" max="14136" width="7.88671875" style="22" customWidth="1"/>
    <col min="14137" max="14334" width="9.109375" style="22"/>
    <col min="14335" max="14335" width="5.88671875" style="22" customWidth="1"/>
    <col min="14336" max="14336" width="9.109375" style="22"/>
    <col min="14337" max="14337" width="27.6640625" style="22" customWidth="1"/>
    <col min="14338" max="14338" width="9.109375" style="22"/>
    <col min="14339" max="14355" width="3.88671875" style="22" customWidth="1"/>
    <col min="14356" max="14356" width="5.109375" style="22" customWidth="1"/>
    <col min="14357" max="14357" width="5" style="22" customWidth="1"/>
    <col min="14358" max="14358" width="4.5546875" style="22" customWidth="1"/>
    <col min="14359" max="14366" width="3.88671875" style="22" customWidth="1"/>
    <col min="14367" max="14367" width="3.5546875" style="22" customWidth="1"/>
    <col min="14368" max="14381" width="3.88671875" style="22" customWidth="1"/>
    <col min="14382" max="14382" width="5.44140625" style="22" customWidth="1"/>
    <col min="14383" max="14383" width="3.88671875" style="22" customWidth="1"/>
    <col min="14384" max="14384" width="4.6640625" style="22" customWidth="1"/>
    <col min="14385" max="14390" width="3.88671875" style="22" customWidth="1"/>
    <col min="14391" max="14391" width="8.88671875" style="22" customWidth="1"/>
    <col min="14392" max="14392" width="7.88671875" style="22" customWidth="1"/>
    <col min="14393" max="14590" width="9.109375" style="22"/>
    <col min="14591" max="14591" width="5.88671875" style="22" customWidth="1"/>
    <col min="14592" max="14592" width="9.109375" style="22"/>
    <col min="14593" max="14593" width="27.6640625" style="22" customWidth="1"/>
    <col min="14594" max="14594" width="9.109375" style="22"/>
    <col min="14595" max="14611" width="3.88671875" style="22" customWidth="1"/>
    <col min="14612" max="14612" width="5.109375" style="22" customWidth="1"/>
    <col min="14613" max="14613" width="5" style="22" customWidth="1"/>
    <col min="14614" max="14614" width="4.5546875" style="22" customWidth="1"/>
    <col min="14615" max="14622" width="3.88671875" style="22" customWidth="1"/>
    <col min="14623" max="14623" width="3.5546875" style="22" customWidth="1"/>
    <col min="14624" max="14637" width="3.88671875" style="22" customWidth="1"/>
    <col min="14638" max="14638" width="5.44140625" style="22" customWidth="1"/>
    <col min="14639" max="14639" width="3.88671875" style="22" customWidth="1"/>
    <col min="14640" max="14640" width="4.6640625" style="22" customWidth="1"/>
    <col min="14641" max="14646" width="3.88671875" style="22" customWidth="1"/>
    <col min="14647" max="14647" width="8.88671875" style="22" customWidth="1"/>
    <col min="14648" max="14648" width="7.88671875" style="22" customWidth="1"/>
    <col min="14649" max="14846" width="9.109375" style="22"/>
    <col min="14847" max="14847" width="5.88671875" style="22" customWidth="1"/>
    <col min="14848" max="14848" width="9.109375" style="22"/>
    <col min="14849" max="14849" width="27.6640625" style="22" customWidth="1"/>
    <col min="14850" max="14850" width="9.109375" style="22"/>
    <col min="14851" max="14867" width="3.88671875" style="22" customWidth="1"/>
    <col min="14868" max="14868" width="5.109375" style="22" customWidth="1"/>
    <col min="14869" max="14869" width="5" style="22" customWidth="1"/>
    <col min="14870" max="14870" width="4.5546875" style="22" customWidth="1"/>
    <col min="14871" max="14878" width="3.88671875" style="22" customWidth="1"/>
    <col min="14879" max="14879" width="3.5546875" style="22" customWidth="1"/>
    <col min="14880" max="14893" width="3.88671875" style="22" customWidth="1"/>
    <col min="14894" max="14894" width="5.44140625" style="22" customWidth="1"/>
    <col min="14895" max="14895" width="3.88671875" style="22" customWidth="1"/>
    <col min="14896" max="14896" width="4.6640625" style="22" customWidth="1"/>
    <col min="14897" max="14902" width="3.88671875" style="22" customWidth="1"/>
    <col min="14903" max="14903" width="8.88671875" style="22" customWidth="1"/>
    <col min="14904" max="14904" width="7.88671875" style="22" customWidth="1"/>
    <col min="14905" max="15102" width="9.109375" style="22"/>
    <col min="15103" max="15103" width="5.88671875" style="22" customWidth="1"/>
    <col min="15104" max="15104" width="9.109375" style="22"/>
    <col min="15105" max="15105" width="27.6640625" style="22" customWidth="1"/>
    <col min="15106" max="15106" width="9.109375" style="22"/>
    <col min="15107" max="15123" width="3.88671875" style="22" customWidth="1"/>
    <col min="15124" max="15124" width="5.109375" style="22" customWidth="1"/>
    <col min="15125" max="15125" width="5" style="22" customWidth="1"/>
    <col min="15126" max="15126" width="4.5546875" style="22" customWidth="1"/>
    <col min="15127" max="15134" width="3.88671875" style="22" customWidth="1"/>
    <col min="15135" max="15135" width="3.5546875" style="22" customWidth="1"/>
    <col min="15136" max="15149" width="3.88671875" style="22" customWidth="1"/>
    <col min="15150" max="15150" width="5.44140625" style="22" customWidth="1"/>
    <col min="15151" max="15151" width="3.88671875" style="22" customWidth="1"/>
    <col min="15152" max="15152" width="4.6640625" style="22" customWidth="1"/>
    <col min="15153" max="15158" width="3.88671875" style="22" customWidth="1"/>
    <col min="15159" max="15159" width="8.88671875" style="22" customWidth="1"/>
    <col min="15160" max="15160" width="7.88671875" style="22" customWidth="1"/>
    <col min="15161" max="15358" width="9.109375" style="22"/>
    <col min="15359" max="15359" width="5.88671875" style="22" customWidth="1"/>
    <col min="15360" max="15360" width="9.109375" style="22"/>
    <col min="15361" max="15361" width="27.6640625" style="22" customWidth="1"/>
    <col min="15362" max="15362" width="9.109375" style="22"/>
    <col min="15363" max="15379" width="3.88671875" style="22" customWidth="1"/>
    <col min="15380" max="15380" width="5.109375" style="22" customWidth="1"/>
    <col min="15381" max="15381" width="5" style="22" customWidth="1"/>
    <col min="15382" max="15382" width="4.5546875" style="22" customWidth="1"/>
    <col min="15383" max="15390" width="3.88671875" style="22" customWidth="1"/>
    <col min="15391" max="15391" width="3.5546875" style="22" customWidth="1"/>
    <col min="15392" max="15405" width="3.88671875" style="22" customWidth="1"/>
    <col min="15406" max="15406" width="5.44140625" style="22" customWidth="1"/>
    <col min="15407" max="15407" width="3.88671875" style="22" customWidth="1"/>
    <col min="15408" max="15408" width="4.6640625" style="22" customWidth="1"/>
    <col min="15409" max="15414" width="3.88671875" style="22" customWidth="1"/>
    <col min="15415" max="15415" width="8.88671875" style="22" customWidth="1"/>
    <col min="15416" max="15416" width="7.88671875" style="22" customWidth="1"/>
    <col min="15417" max="15614" width="9.109375" style="22"/>
    <col min="15615" max="15615" width="5.88671875" style="22" customWidth="1"/>
    <col min="15616" max="15616" width="9.109375" style="22"/>
    <col min="15617" max="15617" width="27.6640625" style="22" customWidth="1"/>
    <col min="15618" max="15618" width="9.109375" style="22"/>
    <col min="15619" max="15635" width="3.88671875" style="22" customWidth="1"/>
    <col min="15636" max="15636" width="5.109375" style="22" customWidth="1"/>
    <col min="15637" max="15637" width="5" style="22" customWidth="1"/>
    <col min="15638" max="15638" width="4.5546875" style="22" customWidth="1"/>
    <col min="15639" max="15646" width="3.88671875" style="22" customWidth="1"/>
    <col min="15647" max="15647" width="3.5546875" style="22" customWidth="1"/>
    <col min="15648" max="15661" width="3.88671875" style="22" customWidth="1"/>
    <col min="15662" max="15662" width="5.44140625" style="22" customWidth="1"/>
    <col min="15663" max="15663" width="3.88671875" style="22" customWidth="1"/>
    <col min="15664" max="15664" width="4.6640625" style="22" customWidth="1"/>
    <col min="15665" max="15670" width="3.88671875" style="22" customWidth="1"/>
    <col min="15671" max="15671" width="8.88671875" style="22" customWidth="1"/>
    <col min="15672" max="15672" width="7.88671875" style="22" customWidth="1"/>
    <col min="15673" max="15870" width="9.109375" style="22"/>
    <col min="15871" max="15871" width="5.88671875" style="22" customWidth="1"/>
    <col min="15872" max="15872" width="9.109375" style="22"/>
    <col min="15873" max="15873" width="27.6640625" style="22" customWidth="1"/>
    <col min="15874" max="15874" width="9.109375" style="22"/>
    <col min="15875" max="15891" width="3.88671875" style="22" customWidth="1"/>
    <col min="15892" max="15892" width="5.109375" style="22" customWidth="1"/>
    <col min="15893" max="15893" width="5" style="22" customWidth="1"/>
    <col min="15894" max="15894" width="4.5546875" style="22" customWidth="1"/>
    <col min="15895" max="15902" width="3.88671875" style="22" customWidth="1"/>
    <col min="15903" max="15903" width="3.5546875" style="22" customWidth="1"/>
    <col min="15904" max="15917" width="3.88671875" style="22" customWidth="1"/>
    <col min="15918" max="15918" width="5.44140625" style="22" customWidth="1"/>
    <col min="15919" max="15919" width="3.88671875" style="22" customWidth="1"/>
    <col min="15920" max="15920" width="4.6640625" style="22" customWidth="1"/>
    <col min="15921" max="15926" width="3.88671875" style="22" customWidth="1"/>
    <col min="15927" max="15927" width="8.88671875" style="22" customWidth="1"/>
    <col min="15928" max="15928" width="7.88671875" style="22" customWidth="1"/>
    <col min="15929" max="16126" width="9.109375" style="22"/>
    <col min="16127" max="16127" width="5.88671875" style="22" customWidth="1"/>
    <col min="16128" max="16128" width="9.109375" style="22"/>
    <col min="16129" max="16129" width="27.6640625" style="22" customWidth="1"/>
    <col min="16130" max="16130" width="9.109375" style="22"/>
    <col min="16131" max="16147" width="3.88671875" style="22" customWidth="1"/>
    <col min="16148" max="16148" width="5.109375" style="22" customWidth="1"/>
    <col min="16149" max="16149" width="5" style="22" customWidth="1"/>
    <col min="16150" max="16150" width="4.5546875" style="22" customWidth="1"/>
    <col min="16151" max="16158" width="3.88671875" style="22" customWidth="1"/>
    <col min="16159" max="16159" width="3.5546875" style="22" customWidth="1"/>
    <col min="16160" max="16173" width="3.88671875" style="22" customWidth="1"/>
    <col min="16174" max="16174" width="5.44140625" style="22" customWidth="1"/>
    <col min="16175" max="16175" width="3.88671875" style="22" customWidth="1"/>
    <col min="16176" max="16176" width="4.6640625" style="22" customWidth="1"/>
    <col min="16177" max="16182" width="3.88671875" style="22" customWidth="1"/>
    <col min="16183" max="16183" width="8.88671875" style="22" customWidth="1"/>
    <col min="16184" max="16184" width="7.88671875" style="22" customWidth="1"/>
    <col min="16185" max="16384" width="9.109375" style="22"/>
  </cols>
  <sheetData>
    <row r="1" spans="2:61" ht="33" customHeight="1" thickBot="1" x14ac:dyDescent="0.35">
      <c r="B1" s="339" t="s">
        <v>133</v>
      </c>
      <c r="C1" s="340"/>
      <c r="D1" s="340"/>
      <c r="E1" s="340"/>
      <c r="F1" s="340"/>
      <c r="G1" s="340"/>
      <c r="H1" s="340"/>
      <c r="I1" s="340"/>
      <c r="J1" s="340"/>
      <c r="K1" s="340"/>
      <c r="L1" s="340"/>
      <c r="M1" s="340"/>
      <c r="N1" s="340"/>
      <c r="O1" s="340"/>
      <c r="P1" s="340"/>
      <c r="Q1" s="340"/>
      <c r="R1" s="340"/>
      <c r="S1" s="340"/>
      <c r="T1" s="340"/>
      <c r="U1" s="340"/>
      <c r="V1" s="340"/>
      <c r="W1" s="340"/>
      <c r="X1" s="340"/>
      <c r="Y1" s="340"/>
      <c r="Z1" s="340"/>
      <c r="AA1" s="340"/>
      <c r="AB1" s="340"/>
      <c r="AC1" s="340"/>
      <c r="AD1" s="340"/>
      <c r="AE1" s="340"/>
      <c r="AF1" s="340"/>
      <c r="AG1" s="340"/>
      <c r="AH1" s="340"/>
      <c r="AI1" s="340"/>
      <c r="AJ1" s="340"/>
      <c r="AK1" s="340"/>
      <c r="AL1" s="340"/>
      <c r="AM1" s="340"/>
      <c r="AN1" s="340"/>
      <c r="AO1" s="340"/>
      <c r="AP1" s="340"/>
      <c r="AQ1" s="340"/>
      <c r="AR1" s="340"/>
      <c r="AS1" s="340"/>
      <c r="AT1" s="340"/>
      <c r="AU1" s="340"/>
      <c r="AV1" s="340"/>
      <c r="AW1" s="340"/>
      <c r="AX1" s="340"/>
      <c r="AY1" s="340"/>
      <c r="AZ1" s="340"/>
      <c r="BA1" s="340"/>
      <c r="BB1" s="340"/>
      <c r="BC1" s="340"/>
      <c r="BD1" s="340"/>
    </row>
    <row r="2" spans="2:61" ht="36.75" customHeight="1" x14ac:dyDescent="0.3">
      <c r="B2" s="333" t="s">
        <v>0</v>
      </c>
      <c r="C2" s="336" t="s">
        <v>92</v>
      </c>
      <c r="D2" s="306" t="s">
        <v>33</v>
      </c>
      <c r="E2" s="315"/>
      <c r="F2" s="315"/>
      <c r="G2" s="316"/>
      <c r="H2" s="317" t="s">
        <v>34</v>
      </c>
      <c r="I2" s="308" t="s">
        <v>35</v>
      </c>
      <c r="J2" s="308"/>
      <c r="K2" s="308"/>
      <c r="L2" s="317" t="s">
        <v>36</v>
      </c>
      <c r="M2" s="306" t="s">
        <v>37</v>
      </c>
      <c r="N2" s="307"/>
      <c r="O2" s="307"/>
      <c r="P2" s="320"/>
      <c r="Q2" s="308" t="s">
        <v>38</v>
      </c>
      <c r="R2" s="308"/>
      <c r="S2" s="308"/>
      <c r="T2" s="308"/>
      <c r="U2" s="317" t="s">
        <v>39</v>
      </c>
      <c r="V2" s="308" t="s">
        <v>40</v>
      </c>
      <c r="W2" s="308"/>
      <c r="X2" s="308"/>
      <c r="Y2" s="317" t="s">
        <v>41</v>
      </c>
      <c r="Z2" s="308" t="s">
        <v>42</v>
      </c>
      <c r="AA2" s="308"/>
      <c r="AB2" s="308"/>
      <c r="AC2" s="317" t="s">
        <v>43</v>
      </c>
      <c r="AD2" s="308" t="s">
        <v>44</v>
      </c>
      <c r="AE2" s="308"/>
      <c r="AF2" s="308"/>
      <c r="AG2" s="308"/>
      <c r="AH2" s="317" t="s">
        <v>45</v>
      </c>
      <c r="AI2" s="308" t="s">
        <v>46</v>
      </c>
      <c r="AJ2" s="308"/>
      <c r="AK2" s="308"/>
      <c r="AL2" s="317" t="s">
        <v>47</v>
      </c>
      <c r="AM2" s="306" t="s">
        <v>48</v>
      </c>
      <c r="AN2" s="307"/>
      <c r="AO2" s="307"/>
      <c r="AP2" s="320"/>
      <c r="AQ2" s="308" t="s">
        <v>49</v>
      </c>
      <c r="AR2" s="308"/>
      <c r="AS2" s="308"/>
      <c r="AT2" s="308"/>
      <c r="AU2" s="317" t="s">
        <v>50</v>
      </c>
      <c r="AV2" s="306" t="s">
        <v>1</v>
      </c>
      <c r="AW2" s="307"/>
      <c r="AX2" s="307"/>
      <c r="AY2" s="317" t="s">
        <v>51</v>
      </c>
      <c r="AZ2" s="308" t="s">
        <v>52</v>
      </c>
      <c r="BA2" s="308"/>
      <c r="BB2" s="308"/>
      <c r="BC2" s="341"/>
      <c r="BD2" s="342" t="s">
        <v>26</v>
      </c>
    </row>
    <row r="3" spans="2:61" ht="48" customHeight="1" x14ac:dyDescent="0.3">
      <c r="B3" s="334"/>
      <c r="C3" s="337"/>
      <c r="D3" s="321" t="s">
        <v>53</v>
      </c>
      <c r="E3" s="321" t="s">
        <v>54</v>
      </c>
      <c r="F3" s="321" t="s">
        <v>55</v>
      </c>
      <c r="G3" s="321" t="s">
        <v>56</v>
      </c>
      <c r="H3" s="318"/>
      <c r="I3" s="321" t="s">
        <v>57</v>
      </c>
      <c r="J3" s="321" t="s">
        <v>58</v>
      </c>
      <c r="K3" s="321" t="s">
        <v>59</v>
      </c>
      <c r="L3" s="318"/>
      <c r="M3" s="321" t="s">
        <v>60</v>
      </c>
      <c r="N3" s="321" t="s">
        <v>61</v>
      </c>
      <c r="O3" s="321" t="s">
        <v>62</v>
      </c>
      <c r="P3" s="321" t="s">
        <v>63</v>
      </c>
      <c r="Q3" s="321" t="s">
        <v>53</v>
      </c>
      <c r="R3" s="321" t="s">
        <v>54</v>
      </c>
      <c r="S3" s="321" t="s">
        <v>55</v>
      </c>
      <c r="T3" s="321" t="s">
        <v>56</v>
      </c>
      <c r="U3" s="318"/>
      <c r="V3" s="321" t="s">
        <v>64</v>
      </c>
      <c r="W3" s="321" t="s">
        <v>65</v>
      </c>
      <c r="X3" s="321" t="s">
        <v>66</v>
      </c>
      <c r="Y3" s="318"/>
      <c r="Z3" s="321" t="s">
        <v>67</v>
      </c>
      <c r="AA3" s="321" t="s">
        <v>68</v>
      </c>
      <c r="AB3" s="321" t="s">
        <v>69</v>
      </c>
      <c r="AC3" s="318"/>
      <c r="AD3" s="321" t="s">
        <v>67</v>
      </c>
      <c r="AE3" s="321" t="s">
        <v>68</v>
      </c>
      <c r="AF3" s="321" t="s">
        <v>69</v>
      </c>
      <c r="AG3" s="321" t="s">
        <v>70</v>
      </c>
      <c r="AH3" s="318"/>
      <c r="AI3" s="321" t="s">
        <v>57</v>
      </c>
      <c r="AJ3" s="321" t="s">
        <v>58</v>
      </c>
      <c r="AK3" s="321" t="s">
        <v>59</v>
      </c>
      <c r="AL3" s="318"/>
      <c r="AM3" s="321" t="s">
        <v>71</v>
      </c>
      <c r="AN3" s="321" t="s">
        <v>72</v>
      </c>
      <c r="AO3" s="321" t="s">
        <v>73</v>
      </c>
      <c r="AP3" s="321" t="s">
        <v>74</v>
      </c>
      <c r="AQ3" s="321" t="s">
        <v>53</v>
      </c>
      <c r="AR3" s="321" t="s">
        <v>54</v>
      </c>
      <c r="AS3" s="321" t="s">
        <v>55</v>
      </c>
      <c r="AT3" s="321" t="s">
        <v>56</v>
      </c>
      <c r="AU3" s="318"/>
      <c r="AV3" s="321" t="s">
        <v>57</v>
      </c>
      <c r="AW3" s="321" t="s">
        <v>58</v>
      </c>
      <c r="AX3" s="321" t="s">
        <v>59</v>
      </c>
      <c r="AY3" s="318"/>
      <c r="AZ3" s="327" t="s">
        <v>75</v>
      </c>
      <c r="BA3" s="327" t="s">
        <v>76</v>
      </c>
      <c r="BB3" s="327" t="s">
        <v>77</v>
      </c>
      <c r="BC3" s="355" t="s">
        <v>78</v>
      </c>
      <c r="BD3" s="343"/>
    </row>
    <row r="4" spans="2:61" ht="48" customHeight="1" x14ac:dyDescent="0.3">
      <c r="B4" s="334"/>
      <c r="C4" s="337"/>
      <c r="D4" s="319"/>
      <c r="E4" s="319"/>
      <c r="F4" s="319"/>
      <c r="G4" s="319"/>
      <c r="H4" s="319"/>
      <c r="I4" s="319"/>
      <c r="J4" s="319"/>
      <c r="K4" s="319"/>
      <c r="L4" s="319"/>
      <c r="M4" s="319"/>
      <c r="N4" s="319"/>
      <c r="O4" s="319"/>
      <c r="P4" s="319"/>
      <c r="Q4" s="319"/>
      <c r="R4" s="319"/>
      <c r="S4" s="319"/>
      <c r="T4" s="319"/>
      <c r="U4" s="319"/>
      <c r="V4" s="319"/>
      <c r="W4" s="319"/>
      <c r="X4" s="319"/>
      <c r="Y4" s="319"/>
      <c r="Z4" s="319"/>
      <c r="AA4" s="319"/>
      <c r="AB4" s="319"/>
      <c r="AC4" s="319"/>
      <c r="AD4" s="319"/>
      <c r="AE4" s="319"/>
      <c r="AF4" s="319"/>
      <c r="AG4" s="319"/>
      <c r="AH4" s="319"/>
      <c r="AI4" s="319"/>
      <c r="AJ4" s="319"/>
      <c r="AK4" s="319"/>
      <c r="AL4" s="319"/>
      <c r="AM4" s="319"/>
      <c r="AN4" s="319"/>
      <c r="AO4" s="319"/>
      <c r="AP4" s="319"/>
      <c r="AQ4" s="319"/>
      <c r="AR4" s="319"/>
      <c r="AS4" s="319"/>
      <c r="AT4" s="319"/>
      <c r="AU4" s="319"/>
      <c r="AV4" s="319"/>
      <c r="AW4" s="319"/>
      <c r="AX4" s="319"/>
      <c r="AY4" s="319"/>
      <c r="AZ4" s="327"/>
      <c r="BA4" s="327"/>
      <c r="BB4" s="327"/>
      <c r="BC4" s="355"/>
      <c r="BD4" s="343"/>
    </row>
    <row r="5" spans="2:61" ht="16.2" thickBot="1" x14ac:dyDescent="0.35">
      <c r="B5" s="334"/>
      <c r="C5" s="337"/>
      <c r="D5" s="345" t="s">
        <v>2</v>
      </c>
      <c r="E5" s="346"/>
      <c r="F5" s="346"/>
      <c r="G5" s="346"/>
      <c r="H5" s="346"/>
      <c r="I5" s="346"/>
      <c r="J5" s="346"/>
      <c r="K5" s="346"/>
      <c r="L5" s="346"/>
      <c r="M5" s="346"/>
      <c r="N5" s="346"/>
      <c r="O5" s="346"/>
      <c r="P5" s="346"/>
      <c r="Q5" s="346"/>
      <c r="R5" s="346"/>
      <c r="S5" s="346"/>
      <c r="T5" s="346"/>
      <c r="U5" s="346"/>
      <c r="V5" s="346"/>
      <c r="W5" s="346"/>
      <c r="X5" s="346"/>
      <c r="Y5" s="346"/>
      <c r="Z5" s="346"/>
      <c r="AA5" s="346"/>
      <c r="AB5" s="346"/>
      <c r="AC5" s="346"/>
      <c r="AD5" s="346"/>
      <c r="AE5" s="346"/>
      <c r="AF5" s="346"/>
      <c r="AG5" s="346"/>
      <c r="AH5" s="346"/>
      <c r="AI5" s="346"/>
      <c r="AJ5" s="346"/>
      <c r="AK5" s="346"/>
      <c r="AL5" s="346"/>
      <c r="AM5" s="346"/>
      <c r="AN5" s="346"/>
      <c r="AO5" s="346"/>
      <c r="AP5" s="346"/>
      <c r="AQ5" s="346"/>
      <c r="AR5" s="346"/>
      <c r="AS5" s="346"/>
      <c r="AT5" s="346"/>
      <c r="AU5" s="346"/>
      <c r="AV5" s="346"/>
      <c r="AW5" s="346"/>
      <c r="AX5" s="346"/>
      <c r="AY5" s="346"/>
      <c r="AZ5" s="346"/>
      <c r="BA5" s="346"/>
      <c r="BB5" s="346"/>
      <c r="BC5" s="347"/>
      <c r="BD5" s="343"/>
    </row>
    <row r="6" spans="2:61" s="33" customFormat="1" ht="24.75" customHeight="1" thickBot="1" x14ac:dyDescent="0.35">
      <c r="B6" s="335"/>
      <c r="C6" s="338"/>
      <c r="D6" s="27">
        <v>1</v>
      </c>
      <c r="E6" s="28">
        <v>2</v>
      </c>
      <c r="F6" s="28">
        <v>3</v>
      </c>
      <c r="G6" s="28">
        <v>4</v>
      </c>
      <c r="H6" s="28">
        <v>5</v>
      </c>
      <c r="I6" s="28">
        <v>6</v>
      </c>
      <c r="J6" s="28">
        <v>7</v>
      </c>
      <c r="K6" s="29">
        <v>8</v>
      </c>
      <c r="L6" s="29">
        <v>9</v>
      </c>
      <c r="M6" s="29">
        <v>10</v>
      </c>
      <c r="N6" s="29">
        <v>11</v>
      </c>
      <c r="O6" s="29">
        <v>12</v>
      </c>
      <c r="P6" s="29">
        <v>13</v>
      </c>
      <c r="Q6" s="29">
        <v>14</v>
      </c>
      <c r="R6" s="29">
        <v>15</v>
      </c>
      <c r="S6" s="29">
        <v>16</v>
      </c>
      <c r="T6" s="29">
        <v>17</v>
      </c>
      <c r="U6" s="29">
        <v>18</v>
      </c>
      <c r="V6" s="29">
        <v>19</v>
      </c>
      <c r="W6" s="29">
        <v>20</v>
      </c>
      <c r="X6" s="29">
        <v>21</v>
      </c>
      <c r="Y6" s="29">
        <v>22</v>
      </c>
      <c r="Z6" s="29">
        <v>23</v>
      </c>
      <c r="AA6" s="29">
        <v>24</v>
      </c>
      <c r="AB6" s="29">
        <v>25</v>
      </c>
      <c r="AC6" s="29">
        <v>26</v>
      </c>
      <c r="AD6" s="29">
        <v>27</v>
      </c>
      <c r="AE6" s="29">
        <v>28</v>
      </c>
      <c r="AF6" s="29">
        <v>29</v>
      </c>
      <c r="AG6" s="29">
        <v>30</v>
      </c>
      <c r="AH6" s="29">
        <v>31</v>
      </c>
      <c r="AI6" s="29">
        <v>32</v>
      </c>
      <c r="AJ6" s="29">
        <v>33</v>
      </c>
      <c r="AK6" s="29">
        <v>34</v>
      </c>
      <c r="AL6" s="29">
        <v>35</v>
      </c>
      <c r="AM6" s="29">
        <v>36</v>
      </c>
      <c r="AN6" s="29">
        <v>37</v>
      </c>
      <c r="AO6" s="29">
        <v>38</v>
      </c>
      <c r="AP6" s="29">
        <v>39</v>
      </c>
      <c r="AQ6" s="29">
        <v>40</v>
      </c>
      <c r="AR6" s="29">
        <v>41</v>
      </c>
      <c r="AS6" s="29">
        <v>42</v>
      </c>
      <c r="AT6" s="29">
        <v>43</v>
      </c>
      <c r="AU6" s="30">
        <v>44</v>
      </c>
      <c r="AV6" s="29">
        <v>45</v>
      </c>
      <c r="AW6" s="29">
        <v>46</v>
      </c>
      <c r="AX6" s="29">
        <v>47</v>
      </c>
      <c r="AY6" s="29">
        <v>48</v>
      </c>
      <c r="AZ6" s="29">
        <v>49</v>
      </c>
      <c r="BA6" s="29">
        <v>50</v>
      </c>
      <c r="BB6" s="29">
        <v>51</v>
      </c>
      <c r="BC6" s="31">
        <v>52</v>
      </c>
      <c r="BD6" s="344"/>
      <c r="BE6" s="32"/>
      <c r="BF6" s="32"/>
      <c r="BG6" s="32"/>
      <c r="BH6" s="32"/>
      <c r="BI6" s="32"/>
    </row>
    <row r="7" spans="2:61" s="90" customFormat="1" ht="32.25" customHeight="1" thickBot="1" x14ac:dyDescent="0.4">
      <c r="B7" s="34" t="s">
        <v>110</v>
      </c>
      <c r="C7" s="252" t="s">
        <v>111</v>
      </c>
      <c r="D7" s="84">
        <v>2</v>
      </c>
      <c r="E7" s="85">
        <v>4</v>
      </c>
      <c r="F7" s="85">
        <v>2</v>
      </c>
      <c r="G7" s="85">
        <v>4</v>
      </c>
      <c r="H7" s="85">
        <v>2</v>
      </c>
      <c r="I7" s="85">
        <v>4</v>
      </c>
      <c r="J7" s="85">
        <v>2</v>
      </c>
      <c r="K7" s="86">
        <v>4</v>
      </c>
      <c r="L7" s="86">
        <v>2</v>
      </c>
      <c r="M7" s="86">
        <v>4</v>
      </c>
      <c r="N7" s="86">
        <v>2</v>
      </c>
      <c r="O7" s="244">
        <v>4</v>
      </c>
      <c r="P7" s="86"/>
      <c r="Q7" s="86"/>
      <c r="R7" s="86"/>
      <c r="S7" s="86"/>
      <c r="T7" s="86"/>
      <c r="U7" s="36"/>
      <c r="V7" s="273">
        <f>SUM(D7:T7)</f>
        <v>36</v>
      </c>
      <c r="W7" s="86"/>
      <c r="X7" s="86"/>
      <c r="Y7" s="86"/>
      <c r="Z7" s="86"/>
      <c r="AA7" s="86"/>
      <c r="AB7" s="86"/>
      <c r="AC7" s="86"/>
      <c r="AD7" s="86"/>
      <c r="AE7" s="86"/>
      <c r="AF7" s="86"/>
      <c r="AG7" s="86"/>
      <c r="AH7" s="86"/>
      <c r="AI7" s="86"/>
      <c r="AJ7" s="86"/>
      <c r="AK7" s="86"/>
      <c r="AL7" s="86"/>
      <c r="AM7" s="86"/>
      <c r="AN7" s="123"/>
      <c r="AO7" s="52"/>
      <c r="AP7" s="86"/>
      <c r="AQ7" s="86"/>
      <c r="AR7" s="86"/>
      <c r="AS7" s="87"/>
      <c r="AT7" s="87"/>
      <c r="AU7" s="277"/>
      <c r="AV7" s="278">
        <f>SUM(W7:AU7)</f>
        <v>0</v>
      </c>
      <c r="AW7" s="278"/>
      <c r="AX7" s="278"/>
      <c r="AY7" s="278"/>
      <c r="AZ7" s="278"/>
      <c r="BA7" s="278"/>
      <c r="BB7" s="278"/>
      <c r="BC7" s="279"/>
      <c r="BD7" s="88">
        <f>SUM(AV7,V7)</f>
        <v>36</v>
      </c>
      <c r="BE7" s="89"/>
      <c r="BF7" s="89"/>
      <c r="BG7" s="89"/>
      <c r="BH7" s="89"/>
      <c r="BI7" s="89"/>
    </row>
    <row r="8" spans="2:61" s="90" customFormat="1" ht="33" customHeight="1" thickBot="1" x14ac:dyDescent="0.4">
      <c r="B8" s="78" t="s">
        <v>112</v>
      </c>
      <c r="C8" s="253" t="s">
        <v>30</v>
      </c>
      <c r="D8" s="91">
        <v>2</v>
      </c>
      <c r="E8" s="54">
        <v>2</v>
      </c>
      <c r="F8" s="54">
        <v>2</v>
      </c>
      <c r="G8" s="54">
        <v>2</v>
      </c>
      <c r="H8" s="54">
        <v>2</v>
      </c>
      <c r="I8" s="54">
        <v>2</v>
      </c>
      <c r="J8" s="54">
        <v>2</v>
      </c>
      <c r="K8" s="55">
        <v>2</v>
      </c>
      <c r="L8" s="55">
        <v>2</v>
      </c>
      <c r="M8" s="55">
        <v>2</v>
      </c>
      <c r="N8" s="55">
        <v>2</v>
      </c>
      <c r="O8" s="55">
        <v>2</v>
      </c>
      <c r="P8" s="55"/>
      <c r="Q8" s="55"/>
      <c r="R8" s="55"/>
      <c r="S8" s="55"/>
      <c r="T8" s="55"/>
      <c r="U8" s="39"/>
      <c r="V8" s="41">
        <f t="shared" ref="V8:V39" si="0">SUM(D8:T8)</f>
        <v>24</v>
      </c>
      <c r="W8" s="92">
        <v>2</v>
      </c>
      <c r="X8" s="92">
        <v>2</v>
      </c>
      <c r="Y8" s="92">
        <v>2</v>
      </c>
      <c r="Z8" s="92">
        <v>2</v>
      </c>
      <c r="AA8" s="92">
        <v>2</v>
      </c>
      <c r="AB8" s="92">
        <v>2</v>
      </c>
      <c r="AC8" s="92">
        <v>2</v>
      </c>
      <c r="AD8" s="92">
        <v>2</v>
      </c>
      <c r="AE8" s="92">
        <v>2</v>
      </c>
      <c r="AF8" s="92">
        <v>2</v>
      </c>
      <c r="AG8" s="92">
        <v>2</v>
      </c>
      <c r="AH8" s="92">
        <v>2</v>
      </c>
      <c r="AI8" s="93">
        <v>2</v>
      </c>
      <c r="AJ8" s="92"/>
      <c r="AK8" s="92"/>
      <c r="AL8" s="92"/>
      <c r="AM8" s="92"/>
      <c r="AN8" s="94"/>
      <c r="AO8" s="54"/>
      <c r="AP8" s="92"/>
      <c r="AQ8" s="92"/>
      <c r="AR8" s="92"/>
      <c r="AS8" s="92"/>
      <c r="AT8" s="94"/>
      <c r="AU8" s="280"/>
      <c r="AV8" s="281">
        <f>SUM(W8:AT8)</f>
        <v>26</v>
      </c>
      <c r="AW8" s="281"/>
      <c r="AX8" s="281"/>
      <c r="AY8" s="281"/>
      <c r="AZ8" s="281"/>
      <c r="BA8" s="281"/>
      <c r="BB8" s="281"/>
      <c r="BC8" s="282"/>
      <c r="BD8" s="251">
        <f t="shared" ref="BD8:BD39" si="1">SUM(AV8,V8)</f>
        <v>50</v>
      </c>
      <c r="BE8" s="89"/>
      <c r="BF8" s="89"/>
      <c r="BG8" s="89"/>
      <c r="BH8" s="89"/>
      <c r="BI8" s="89"/>
    </row>
    <row r="9" spans="2:61" s="99" customFormat="1" ht="33" customHeight="1" thickBot="1" x14ac:dyDescent="0.35">
      <c r="B9" s="78" t="s">
        <v>113</v>
      </c>
      <c r="C9" s="253" t="s">
        <v>16</v>
      </c>
      <c r="D9" s="91">
        <v>4</v>
      </c>
      <c r="E9" s="54">
        <v>2</v>
      </c>
      <c r="F9" s="54">
        <v>4</v>
      </c>
      <c r="G9" s="54">
        <v>2</v>
      </c>
      <c r="H9" s="54">
        <v>4</v>
      </c>
      <c r="I9" s="54">
        <v>2</v>
      </c>
      <c r="J9" s="54">
        <v>4</v>
      </c>
      <c r="K9" s="54">
        <v>2</v>
      </c>
      <c r="L9" s="54">
        <v>4</v>
      </c>
      <c r="M9" s="54">
        <v>2</v>
      </c>
      <c r="N9" s="54">
        <v>4</v>
      </c>
      <c r="O9" s="57">
        <v>2</v>
      </c>
      <c r="P9" s="54"/>
      <c r="Q9" s="54"/>
      <c r="R9" s="54"/>
      <c r="S9" s="54"/>
      <c r="T9" s="54"/>
      <c r="U9" s="53"/>
      <c r="V9" s="41">
        <f t="shared" si="0"/>
        <v>36</v>
      </c>
      <c r="W9" s="54"/>
      <c r="X9" s="54"/>
      <c r="Y9" s="54"/>
      <c r="Z9" s="54"/>
      <c r="AA9" s="54"/>
      <c r="AB9" s="54"/>
      <c r="AC9" s="54"/>
      <c r="AD9" s="54"/>
      <c r="AE9" s="54"/>
      <c r="AF9" s="54"/>
      <c r="AG9" s="54"/>
      <c r="AH9" s="54"/>
      <c r="AI9" s="54"/>
      <c r="AJ9" s="54"/>
      <c r="AK9" s="54"/>
      <c r="AL9" s="54"/>
      <c r="AM9" s="54"/>
      <c r="AN9" s="54"/>
      <c r="AO9" s="54"/>
      <c r="AP9" s="54"/>
      <c r="AQ9" s="54"/>
      <c r="AR9" s="95"/>
      <c r="AS9" s="96"/>
      <c r="AT9" s="97"/>
      <c r="AU9" s="283"/>
      <c r="AV9" s="281">
        <f>SUM(W9:AU9)</f>
        <v>0</v>
      </c>
      <c r="AW9" s="281"/>
      <c r="AX9" s="281"/>
      <c r="AY9" s="281"/>
      <c r="AZ9" s="281"/>
      <c r="BA9" s="281"/>
      <c r="BB9" s="281"/>
      <c r="BC9" s="282"/>
      <c r="BD9" s="251">
        <f t="shared" si="1"/>
        <v>36</v>
      </c>
      <c r="BE9" s="98"/>
      <c r="BF9" s="98"/>
      <c r="BG9" s="98"/>
      <c r="BH9" s="98"/>
      <c r="BI9" s="98"/>
    </row>
    <row r="10" spans="2:61" s="99" customFormat="1" ht="40.799999999999997" customHeight="1" thickBot="1" x14ac:dyDescent="0.35">
      <c r="B10" s="35" t="s">
        <v>114</v>
      </c>
      <c r="C10" s="79" t="s">
        <v>9</v>
      </c>
      <c r="D10" s="91">
        <v>2</v>
      </c>
      <c r="E10" s="92">
        <v>2</v>
      </c>
      <c r="F10" s="92">
        <v>2</v>
      </c>
      <c r="G10" s="92">
        <v>2</v>
      </c>
      <c r="H10" s="92">
        <v>2</v>
      </c>
      <c r="I10" s="92">
        <v>2</v>
      </c>
      <c r="J10" s="92">
        <v>2</v>
      </c>
      <c r="K10" s="92">
        <v>2</v>
      </c>
      <c r="L10" s="92">
        <v>2</v>
      </c>
      <c r="M10" s="92">
        <v>2</v>
      </c>
      <c r="N10" s="92">
        <v>2</v>
      </c>
      <c r="O10" s="93">
        <v>2</v>
      </c>
      <c r="P10" s="92"/>
      <c r="Q10" s="92"/>
      <c r="R10" s="92"/>
      <c r="S10" s="92"/>
      <c r="T10" s="50"/>
      <c r="U10" s="40"/>
      <c r="V10" s="41">
        <f t="shared" si="0"/>
        <v>24</v>
      </c>
      <c r="W10" s="92">
        <v>2</v>
      </c>
      <c r="X10" s="92">
        <v>2</v>
      </c>
      <c r="Y10" s="92">
        <v>2</v>
      </c>
      <c r="Z10" s="92">
        <v>2</v>
      </c>
      <c r="AA10" s="92">
        <v>2</v>
      </c>
      <c r="AB10" s="92">
        <v>2</v>
      </c>
      <c r="AC10" s="92">
        <v>2</v>
      </c>
      <c r="AD10" s="92">
        <v>2</v>
      </c>
      <c r="AE10" s="92">
        <v>2</v>
      </c>
      <c r="AF10" s="92">
        <v>2</v>
      </c>
      <c r="AG10" s="92">
        <v>2</v>
      </c>
      <c r="AH10" s="92">
        <v>2</v>
      </c>
      <c r="AI10" s="93">
        <v>2</v>
      </c>
      <c r="AJ10" s="92"/>
      <c r="AK10" s="92"/>
      <c r="AL10" s="92"/>
      <c r="AM10" s="92"/>
      <c r="AN10" s="92"/>
      <c r="AO10" s="92"/>
      <c r="AP10" s="92"/>
      <c r="AQ10" s="50"/>
      <c r="AR10" s="50"/>
      <c r="AS10" s="50"/>
      <c r="AT10" s="100"/>
      <c r="AU10" s="284"/>
      <c r="AV10" s="285">
        <f>SUM(W10:AU10)</f>
        <v>26</v>
      </c>
      <c r="AW10" s="285"/>
      <c r="AX10" s="285"/>
      <c r="AY10" s="285"/>
      <c r="AZ10" s="285"/>
      <c r="BA10" s="285"/>
      <c r="BB10" s="285"/>
      <c r="BC10" s="286"/>
      <c r="BD10" s="251">
        <f t="shared" si="1"/>
        <v>50</v>
      </c>
      <c r="BE10" s="98"/>
      <c r="BF10" s="101"/>
      <c r="BG10" s="98"/>
      <c r="BH10" s="98"/>
      <c r="BI10" s="98"/>
    </row>
    <row r="11" spans="2:61" s="99" customFormat="1" ht="33" customHeight="1" thickBot="1" x14ac:dyDescent="0.35">
      <c r="B11" s="35" t="s">
        <v>117</v>
      </c>
      <c r="C11" s="79" t="s">
        <v>118</v>
      </c>
      <c r="D11" s="91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92"/>
      <c r="S11" s="92"/>
      <c r="T11" s="50"/>
      <c r="U11" s="40"/>
      <c r="V11" s="41">
        <f t="shared" si="0"/>
        <v>0</v>
      </c>
      <c r="W11" s="92">
        <v>2</v>
      </c>
      <c r="X11" s="92">
        <v>4</v>
      </c>
      <c r="Y11" s="92">
        <v>2</v>
      </c>
      <c r="Z11" s="92">
        <v>4</v>
      </c>
      <c r="AA11" s="92">
        <v>2</v>
      </c>
      <c r="AB11" s="92">
        <v>4</v>
      </c>
      <c r="AC11" s="92">
        <v>2</v>
      </c>
      <c r="AD11" s="92">
        <v>4</v>
      </c>
      <c r="AE11" s="92">
        <v>2</v>
      </c>
      <c r="AF11" s="92">
        <v>4</v>
      </c>
      <c r="AG11" s="92">
        <v>2</v>
      </c>
      <c r="AH11" s="93">
        <v>4</v>
      </c>
      <c r="AI11" s="353" t="s">
        <v>123</v>
      </c>
      <c r="AJ11" s="92"/>
      <c r="AK11" s="92"/>
      <c r="AL11" s="92"/>
      <c r="AM11" s="92"/>
      <c r="AN11" s="92"/>
      <c r="AO11" s="92"/>
      <c r="AP11" s="92"/>
      <c r="AQ11" s="50"/>
      <c r="AR11" s="50"/>
      <c r="AS11" s="50"/>
      <c r="AT11" s="100"/>
      <c r="AU11" s="284"/>
      <c r="AV11" s="285">
        <f t="shared" ref="AV11:AV25" si="2">SUM(W11:AU11)</f>
        <v>36</v>
      </c>
      <c r="AW11" s="285"/>
      <c r="AX11" s="285"/>
      <c r="AY11" s="285"/>
      <c r="AZ11" s="285"/>
      <c r="BA11" s="285"/>
      <c r="BB11" s="285"/>
      <c r="BC11" s="286"/>
      <c r="BD11" s="251">
        <f t="shared" si="1"/>
        <v>36</v>
      </c>
      <c r="BE11" s="98"/>
      <c r="BF11" s="101"/>
      <c r="BG11" s="98"/>
      <c r="BH11" s="98"/>
      <c r="BI11" s="98"/>
    </row>
    <row r="12" spans="2:61" s="99" customFormat="1" ht="33" customHeight="1" thickBot="1" x14ac:dyDescent="0.35">
      <c r="B12" s="35" t="s">
        <v>119</v>
      </c>
      <c r="C12" s="79" t="s">
        <v>91</v>
      </c>
      <c r="D12" s="102"/>
      <c r="E12" s="50"/>
      <c r="F12" s="50"/>
      <c r="G12" s="50"/>
      <c r="H12" s="50"/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40"/>
      <c r="V12" s="41">
        <f t="shared" si="0"/>
        <v>0</v>
      </c>
      <c r="W12" s="44">
        <v>4</v>
      </c>
      <c r="X12" s="44">
        <v>2</v>
      </c>
      <c r="Y12" s="44">
        <v>4</v>
      </c>
      <c r="Z12" s="44">
        <v>2</v>
      </c>
      <c r="AA12" s="44">
        <v>4</v>
      </c>
      <c r="AB12" s="44">
        <v>2</v>
      </c>
      <c r="AC12" s="44">
        <v>4</v>
      </c>
      <c r="AD12" s="44">
        <v>2</v>
      </c>
      <c r="AE12" s="44">
        <v>4</v>
      </c>
      <c r="AF12" s="44">
        <v>2</v>
      </c>
      <c r="AG12" s="44">
        <v>4</v>
      </c>
      <c r="AH12" s="45">
        <v>2</v>
      </c>
      <c r="AI12" s="354"/>
      <c r="AJ12" s="44"/>
      <c r="AK12" s="44"/>
      <c r="AL12" s="44"/>
      <c r="AM12" s="44"/>
      <c r="AN12" s="44"/>
      <c r="AO12" s="44"/>
      <c r="AP12" s="52"/>
      <c r="AQ12" s="52"/>
      <c r="AR12" s="52"/>
      <c r="AS12" s="44"/>
      <c r="AT12" s="103"/>
      <c r="AU12" s="287"/>
      <c r="AV12" s="285">
        <f t="shared" si="2"/>
        <v>36</v>
      </c>
      <c r="AW12" s="285"/>
      <c r="AX12" s="285"/>
      <c r="AY12" s="285"/>
      <c r="AZ12" s="285"/>
      <c r="BA12" s="285"/>
      <c r="BB12" s="285"/>
      <c r="BC12" s="286"/>
      <c r="BD12" s="251">
        <f t="shared" si="1"/>
        <v>36</v>
      </c>
      <c r="BE12" s="98"/>
      <c r="BF12" s="101"/>
      <c r="BG12" s="98"/>
      <c r="BH12" s="98"/>
      <c r="BI12" s="98"/>
    </row>
    <row r="13" spans="2:61" s="99" customFormat="1" ht="33" customHeight="1" thickBot="1" x14ac:dyDescent="0.35">
      <c r="B13" s="35" t="s">
        <v>121</v>
      </c>
      <c r="C13" s="79" t="s">
        <v>120</v>
      </c>
      <c r="D13" s="92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0"/>
      <c r="U13" s="40"/>
      <c r="V13" s="41">
        <f t="shared" si="0"/>
        <v>0</v>
      </c>
      <c r="W13" s="44">
        <v>2</v>
      </c>
      <c r="X13" s="44">
        <v>4</v>
      </c>
      <c r="Y13" s="44">
        <v>2</v>
      </c>
      <c r="Z13" s="44">
        <v>4</v>
      </c>
      <c r="AA13" s="44">
        <v>2</v>
      </c>
      <c r="AB13" s="44">
        <v>4</v>
      </c>
      <c r="AC13" s="44">
        <v>2</v>
      </c>
      <c r="AD13" s="44">
        <v>4</v>
      </c>
      <c r="AE13" s="44">
        <v>2</v>
      </c>
      <c r="AF13" s="44">
        <v>4</v>
      </c>
      <c r="AG13" s="44">
        <v>2</v>
      </c>
      <c r="AH13" s="45">
        <v>4</v>
      </c>
      <c r="AI13" s="44"/>
      <c r="AJ13" s="44"/>
      <c r="AK13" s="44"/>
      <c r="AL13" s="44"/>
      <c r="AM13" s="44"/>
      <c r="AN13" s="44"/>
      <c r="AO13" s="44"/>
      <c r="AP13" s="110"/>
      <c r="AQ13" s="52"/>
      <c r="AR13" s="52"/>
      <c r="AS13" s="44"/>
      <c r="AT13" s="103"/>
      <c r="AU13" s="287"/>
      <c r="AV13" s="285">
        <f t="shared" si="2"/>
        <v>36</v>
      </c>
      <c r="AW13" s="285"/>
      <c r="AX13" s="285"/>
      <c r="AY13" s="285"/>
      <c r="AZ13" s="285"/>
      <c r="BA13" s="285"/>
      <c r="BB13" s="285"/>
      <c r="BC13" s="286"/>
      <c r="BD13" s="251">
        <f t="shared" si="1"/>
        <v>36</v>
      </c>
      <c r="BE13" s="98"/>
      <c r="BF13" s="101"/>
      <c r="BG13" s="98"/>
      <c r="BH13" s="98"/>
      <c r="BI13" s="98"/>
    </row>
    <row r="14" spans="2:61" s="99" customFormat="1" ht="33" customHeight="1" thickBot="1" x14ac:dyDescent="0.35">
      <c r="B14" s="35" t="s">
        <v>12</v>
      </c>
      <c r="C14" s="79" t="s">
        <v>126</v>
      </c>
      <c r="D14" s="92">
        <v>6</v>
      </c>
      <c r="E14" s="54">
        <v>6</v>
      </c>
      <c r="F14" s="54">
        <v>6</v>
      </c>
      <c r="G14" s="54">
        <v>6</v>
      </c>
      <c r="H14" s="54">
        <v>6</v>
      </c>
      <c r="I14" s="54">
        <v>6</v>
      </c>
      <c r="J14" s="54">
        <v>6</v>
      </c>
      <c r="K14" s="54">
        <v>6</v>
      </c>
      <c r="L14" s="54">
        <v>6</v>
      </c>
      <c r="M14" s="54">
        <v>6</v>
      </c>
      <c r="N14" s="54">
        <v>6</v>
      </c>
      <c r="O14" s="54"/>
      <c r="P14" s="54"/>
      <c r="Q14" s="54"/>
      <c r="R14" s="54"/>
      <c r="S14" s="54"/>
      <c r="T14" s="50"/>
      <c r="U14" s="40"/>
      <c r="V14" s="41">
        <f t="shared" si="0"/>
        <v>66</v>
      </c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110"/>
      <c r="AQ14" s="52"/>
      <c r="AR14" s="52"/>
      <c r="AS14" s="44"/>
      <c r="AT14" s="103"/>
      <c r="AU14" s="287"/>
      <c r="AV14" s="285">
        <f t="shared" si="2"/>
        <v>0</v>
      </c>
      <c r="AW14" s="285"/>
      <c r="AX14" s="285"/>
      <c r="AY14" s="285"/>
      <c r="AZ14" s="285"/>
      <c r="BA14" s="285"/>
      <c r="BB14" s="285"/>
      <c r="BC14" s="286"/>
      <c r="BD14" s="251">
        <f t="shared" si="1"/>
        <v>66</v>
      </c>
      <c r="BE14" s="98"/>
      <c r="BF14" s="101"/>
      <c r="BG14" s="98"/>
      <c r="BH14" s="98"/>
      <c r="BI14" s="98"/>
    </row>
    <row r="15" spans="2:61" s="99" customFormat="1" ht="33" customHeight="1" thickBot="1" x14ac:dyDescent="0.35">
      <c r="B15" s="35" t="s">
        <v>12</v>
      </c>
      <c r="C15" s="79" t="s">
        <v>89</v>
      </c>
      <c r="D15" s="92"/>
      <c r="E15" s="54"/>
      <c r="F15" s="54"/>
      <c r="G15" s="54"/>
      <c r="H15" s="54"/>
      <c r="I15" s="54"/>
      <c r="J15" s="54"/>
      <c r="K15" s="54"/>
      <c r="L15" s="54"/>
      <c r="M15" s="54"/>
      <c r="N15" s="54"/>
      <c r="O15" s="249" t="s">
        <v>4</v>
      </c>
      <c r="P15" s="54"/>
      <c r="Q15" s="54"/>
      <c r="R15" s="54"/>
      <c r="S15" s="54"/>
      <c r="T15" s="50"/>
      <c r="U15" s="40"/>
      <c r="V15" s="41">
        <f t="shared" si="0"/>
        <v>0</v>
      </c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103"/>
      <c r="AP15" s="110"/>
      <c r="AQ15" s="121"/>
      <c r="AR15" s="52"/>
      <c r="AS15" s="44"/>
      <c r="AT15" s="103"/>
      <c r="AU15" s="287"/>
      <c r="AV15" s="285">
        <f t="shared" si="2"/>
        <v>0</v>
      </c>
      <c r="AW15" s="285"/>
      <c r="AX15" s="285"/>
      <c r="AY15" s="285"/>
      <c r="AZ15" s="285"/>
      <c r="BA15" s="285"/>
      <c r="BB15" s="285"/>
      <c r="BC15" s="286"/>
      <c r="BD15" s="251">
        <f t="shared" si="1"/>
        <v>0</v>
      </c>
      <c r="BE15" s="98"/>
      <c r="BF15" s="101"/>
      <c r="BG15" s="98"/>
      <c r="BH15" s="98"/>
      <c r="BI15" s="98"/>
    </row>
    <row r="16" spans="2:61" s="99" customFormat="1" ht="33" customHeight="1" thickBot="1" x14ac:dyDescent="0.35">
      <c r="B16" s="35" t="s">
        <v>13</v>
      </c>
      <c r="C16" s="79" t="s">
        <v>127</v>
      </c>
      <c r="D16" s="54">
        <v>4</v>
      </c>
      <c r="E16" s="54">
        <v>4</v>
      </c>
      <c r="F16" s="54">
        <v>4</v>
      </c>
      <c r="G16" s="54">
        <v>4</v>
      </c>
      <c r="H16" s="54">
        <v>4</v>
      </c>
      <c r="I16" s="54">
        <v>4</v>
      </c>
      <c r="J16" s="54">
        <v>4</v>
      </c>
      <c r="K16" s="54">
        <v>4</v>
      </c>
      <c r="L16" s="54">
        <v>4</v>
      </c>
      <c r="M16" s="54">
        <v>4</v>
      </c>
      <c r="N16" s="54">
        <v>4</v>
      </c>
      <c r="O16" s="54">
        <v>4</v>
      </c>
      <c r="P16" s="54"/>
      <c r="Q16" s="54"/>
      <c r="R16" s="54"/>
      <c r="S16" s="54"/>
      <c r="T16" s="50"/>
      <c r="U16" s="40"/>
      <c r="V16" s="41">
        <f t="shared" si="0"/>
        <v>48</v>
      </c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103"/>
      <c r="AP16" s="52"/>
      <c r="AQ16" s="118"/>
      <c r="AR16" s="104"/>
      <c r="AS16" s="49"/>
      <c r="AT16" s="105"/>
      <c r="AU16" s="288"/>
      <c r="AV16" s="285">
        <f t="shared" si="2"/>
        <v>0</v>
      </c>
      <c r="AW16" s="285"/>
      <c r="AX16" s="285"/>
      <c r="AY16" s="285"/>
      <c r="AZ16" s="285"/>
      <c r="BA16" s="285"/>
      <c r="BB16" s="285"/>
      <c r="BC16" s="286"/>
      <c r="BD16" s="251">
        <f t="shared" si="1"/>
        <v>48</v>
      </c>
      <c r="BE16" s="98"/>
      <c r="BF16" s="101"/>
      <c r="BG16" s="98"/>
      <c r="BH16" s="98"/>
      <c r="BI16" s="98"/>
    </row>
    <row r="17" spans="2:61" s="99" customFormat="1" ht="33" customHeight="1" thickBot="1" x14ac:dyDescent="0.35">
      <c r="B17" s="35" t="s">
        <v>13</v>
      </c>
      <c r="C17" s="79" t="s">
        <v>89</v>
      </c>
      <c r="D17" s="54"/>
      <c r="E17" s="54"/>
      <c r="F17" s="54"/>
      <c r="G17" s="54"/>
      <c r="H17" s="54"/>
      <c r="I17" s="54"/>
      <c r="J17" s="54"/>
      <c r="K17" s="54"/>
      <c r="L17" s="54"/>
      <c r="M17" s="54"/>
      <c r="N17" s="54"/>
      <c r="O17" s="249" t="s">
        <v>4</v>
      </c>
      <c r="P17" s="54"/>
      <c r="Q17" s="54"/>
      <c r="R17" s="54"/>
      <c r="S17" s="54"/>
      <c r="T17" s="50"/>
      <c r="U17" s="40"/>
      <c r="V17" s="41">
        <f t="shared" si="0"/>
        <v>0</v>
      </c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103"/>
      <c r="AP17" s="52"/>
      <c r="AQ17" s="118"/>
      <c r="AR17" s="104"/>
      <c r="AS17" s="49"/>
      <c r="AT17" s="105"/>
      <c r="AU17" s="288"/>
      <c r="AV17" s="285">
        <f t="shared" si="2"/>
        <v>0</v>
      </c>
      <c r="AW17" s="285"/>
      <c r="AX17" s="285"/>
      <c r="AY17" s="285"/>
      <c r="AZ17" s="285"/>
      <c r="BA17" s="285"/>
      <c r="BB17" s="285"/>
      <c r="BC17" s="286"/>
      <c r="BD17" s="251">
        <f t="shared" si="1"/>
        <v>0</v>
      </c>
      <c r="BE17" s="98"/>
      <c r="BF17" s="101"/>
      <c r="BG17" s="98"/>
      <c r="BH17" s="98"/>
      <c r="BI17" s="98"/>
    </row>
    <row r="18" spans="2:61" s="99" customFormat="1" ht="33" customHeight="1" thickBot="1" x14ac:dyDescent="0.35">
      <c r="B18" s="35" t="s">
        <v>15</v>
      </c>
      <c r="C18" s="79" t="s">
        <v>128</v>
      </c>
      <c r="D18" s="54">
        <v>6</v>
      </c>
      <c r="E18" s="54">
        <v>6</v>
      </c>
      <c r="F18" s="54">
        <v>6</v>
      </c>
      <c r="G18" s="54">
        <v>6</v>
      </c>
      <c r="H18" s="54">
        <v>6</v>
      </c>
      <c r="I18" s="54">
        <v>6</v>
      </c>
      <c r="J18" s="54">
        <v>6</v>
      </c>
      <c r="K18" s="54">
        <v>6</v>
      </c>
      <c r="L18" s="54">
        <v>6</v>
      </c>
      <c r="M18" s="54">
        <v>6</v>
      </c>
      <c r="N18" s="54">
        <v>6</v>
      </c>
      <c r="O18" s="54">
        <v>1</v>
      </c>
      <c r="P18" s="54"/>
      <c r="Q18" s="54"/>
      <c r="R18" s="54"/>
      <c r="S18" s="54"/>
      <c r="T18" s="50"/>
      <c r="U18" s="40"/>
      <c r="V18" s="41">
        <f t="shared" si="0"/>
        <v>67</v>
      </c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103"/>
      <c r="AP18" s="55"/>
      <c r="AQ18" s="118"/>
      <c r="AR18" s="104"/>
      <c r="AS18" s="49"/>
      <c r="AT18" s="105"/>
      <c r="AU18" s="289"/>
      <c r="AV18" s="285">
        <f t="shared" si="2"/>
        <v>0</v>
      </c>
      <c r="AW18" s="285"/>
      <c r="AX18" s="285"/>
      <c r="AY18" s="285"/>
      <c r="AZ18" s="285"/>
      <c r="BA18" s="285"/>
      <c r="BB18" s="285"/>
      <c r="BC18" s="286"/>
      <c r="BD18" s="251">
        <f t="shared" si="1"/>
        <v>67</v>
      </c>
      <c r="BE18" s="98"/>
      <c r="BF18" s="101"/>
      <c r="BG18" s="98"/>
      <c r="BH18" s="98"/>
      <c r="BI18" s="98"/>
    </row>
    <row r="19" spans="2:61" s="99" customFormat="1" ht="33" customHeight="1" thickBot="1" x14ac:dyDescent="0.35">
      <c r="B19" s="35" t="s">
        <v>15</v>
      </c>
      <c r="C19" s="79" t="s">
        <v>89</v>
      </c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249" t="s">
        <v>4</v>
      </c>
      <c r="P19" s="54"/>
      <c r="Q19" s="54"/>
      <c r="R19" s="54"/>
      <c r="S19" s="54"/>
      <c r="T19" s="50"/>
      <c r="U19" s="40"/>
      <c r="V19" s="41">
        <f t="shared" si="0"/>
        <v>0</v>
      </c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103"/>
      <c r="AP19" s="55"/>
      <c r="AQ19" s="118"/>
      <c r="AR19" s="104"/>
      <c r="AS19" s="49"/>
      <c r="AT19" s="105"/>
      <c r="AU19" s="289"/>
      <c r="AV19" s="285">
        <f t="shared" si="2"/>
        <v>0</v>
      </c>
      <c r="AW19" s="285"/>
      <c r="AX19" s="285"/>
      <c r="AY19" s="285"/>
      <c r="AZ19" s="285"/>
      <c r="BA19" s="285"/>
      <c r="BB19" s="285"/>
      <c r="BC19" s="286"/>
      <c r="BD19" s="251">
        <f t="shared" si="1"/>
        <v>0</v>
      </c>
      <c r="BE19" s="98"/>
      <c r="BF19" s="101"/>
      <c r="BG19" s="98"/>
      <c r="BH19" s="98"/>
      <c r="BI19" s="98"/>
    </row>
    <row r="20" spans="2:61" s="99" customFormat="1" ht="43.2" customHeight="1" thickBot="1" x14ac:dyDescent="0.35">
      <c r="B20" s="35" t="s">
        <v>14</v>
      </c>
      <c r="C20" s="79" t="s">
        <v>129</v>
      </c>
      <c r="D20" s="54">
        <v>2</v>
      </c>
      <c r="E20" s="54">
        <v>2</v>
      </c>
      <c r="F20" s="54">
        <v>2</v>
      </c>
      <c r="G20" s="54">
        <v>2</v>
      </c>
      <c r="H20" s="54">
        <v>2</v>
      </c>
      <c r="I20" s="54">
        <v>2</v>
      </c>
      <c r="J20" s="54">
        <v>2</v>
      </c>
      <c r="K20" s="54">
        <v>2</v>
      </c>
      <c r="L20" s="54">
        <v>2</v>
      </c>
      <c r="M20" s="54">
        <v>2</v>
      </c>
      <c r="N20" s="54">
        <v>2</v>
      </c>
      <c r="O20" s="54"/>
      <c r="P20" s="54"/>
      <c r="Q20" s="54"/>
      <c r="R20" s="54"/>
      <c r="S20" s="54"/>
      <c r="T20" s="50"/>
      <c r="U20" s="40"/>
      <c r="V20" s="41">
        <f t="shared" si="0"/>
        <v>22</v>
      </c>
      <c r="W20" s="44">
        <v>2</v>
      </c>
      <c r="X20" s="44">
        <v>4</v>
      </c>
      <c r="Y20" s="44">
        <v>2</v>
      </c>
      <c r="Z20" s="44">
        <v>4</v>
      </c>
      <c r="AA20" s="44">
        <v>2</v>
      </c>
      <c r="AB20" s="44">
        <v>4</v>
      </c>
      <c r="AC20" s="44">
        <v>2</v>
      </c>
      <c r="AD20" s="44">
        <v>4</v>
      </c>
      <c r="AE20" s="44">
        <v>2</v>
      </c>
      <c r="AF20" s="44">
        <v>4</v>
      </c>
      <c r="AG20" s="44">
        <v>2</v>
      </c>
      <c r="AH20" s="44">
        <v>4</v>
      </c>
      <c r="AI20" s="45">
        <v>2</v>
      </c>
      <c r="AJ20" s="44"/>
      <c r="AK20" s="44"/>
      <c r="AL20" s="44"/>
      <c r="AM20" s="44"/>
      <c r="AN20" s="44"/>
      <c r="AO20" s="103"/>
      <c r="AP20" s="55"/>
      <c r="AQ20" s="118"/>
      <c r="AR20" s="104"/>
      <c r="AS20" s="49"/>
      <c r="AT20" s="105"/>
      <c r="AU20" s="289"/>
      <c r="AV20" s="285">
        <f t="shared" si="2"/>
        <v>38</v>
      </c>
      <c r="AW20" s="285"/>
      <c r="AX20" s="285"/>
      <c r="AY20" s="285"/>
      <c r="AZ20" s="285"/>
      <c r="BA20" s="285"/>
      <c r="BB20" s="285"/>
      <c r="BC20" s="286"/>
      <c r="BD20" s="251">
        <f t="shared" si="1"/>
        <v>60</v>
      </c>
      <c r="BE20" s="98"/>
      <c r="BF20" s="101"/>
      <c r="BG20" s="98"/>
      <c r="BH20" s="98"/>
      <c r="BI20" s="98"/>
    </row>
    <row r="21" spans="2:61" s="99" customFormat="1" ht="47.4" customHeight="1" thickBot="1" x14ac:dyDescent="0.35">
      <c r="B21" s="35" t="s">
        <v>115</v>
      </c>
      <c r="C21" s="79" t="s">
        <v>130</v>
      </c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0"/>
      <c r="U21" s="40"/>
      <c r="V21" s="41">
        <f t="shared" si="0"/>
        <v>0</v>
      </c>
      <c r="W21" s="44">
        <v>6</v>
      </c>
      <c r="X21" s="44">
        <v>4</v>
      </c>
      <c r="Y21" s="44">
        <v>6</v>
      </c>
      <c r="Z21" s="44">
        <v>4</v>
      </c>
      <c r="AA21" s="44">
        <v>6</v>
      </c>
      <c r="AB21" s="44">
        <v>4</v>
      </c>
      <c r="AC21" s="44">
        <v>6</v>
      </c>
      <c r="AD21" s="44">
        <v>4</v>
      </c>
      <c r="AE21" s="44">
        <v>6</v>
      </c>
      <c r="AF21" s="44">
        <v>4</v>
      </c>
      <c r="AG21" s="44">
        <v>6</v>
      </c>
      <c r="AH21" s="44">
        <v>4</v>
      </c>
      <c r="AI21" s="45">
        <v>6</v>
      </c>
      <c r="AJ21" s="44"/>
      <c r="AK21" s="44"/>
      <c r="AL21" s="44"/>
      <c r="AM21" s="44"/>
      <c r="AN21" s="44"/>
      <c r="AO21" s="103"/>
      <c r="AP21" s="55"/>
      <c r="AQ21" s="118"/>
      <c r="AR21" s="104"/>
      <c r="AS21" s="49"/>
      <c r="AT21" s="105"/>
      <c r="AU21" s="289"/>
      <c r="AV21" s="285">
        <f t="shared" si="2"/>
        <v>66</v>
      </c>
      <c r="AW21" s="285"/>
      <c r="AX21" s="285"/>
      <c r="AY21" s="285"/>
      <c r="AZ21" s="285"/>
      <c r="BA21" s="285"/>
      <c r="BB21" s="285"/>
      <c r="BC21" s="286"/>
      <c r="BD21" s="251">
        <f t="shared" si="1"/>
        <v>66</v>
      </c>
      <c r="BE21" s="98"/>
      <c r="BF21" s="101"/>
      <c r="BG21" s="98"/>
      <c r="BH21" s="98"/>
      <c r="BI21" s="98"/>
    </row>
    <row r="22" spans="2:61" s="99" customFormat="1" ht="33" customHeight="1" thickBot="1" x14ac:dyDescent="0.35">
      <c r="B22" s="35" t="s">
        <v>17</v>
      </c>
      <c r="C22" s="79" t="s">
        <v>18</v>
      </c>
      <c r="D22" s="54"/>
      <c r="E22" s="54"/>
      <c r="F22" s="54"/>
      <c r="G22" s="54"/>
      <c r="H22" s="54"/>
      <c r="I22" s="54"/>
      <c r="J22" s="54"/>
      <c r="K22" s="54"/>
      <c r="L22" s="54"/>
      <c r="M22" s="54"/>
      <c r="N22" s="54"/>
      <c r="O22" s="54"/>
      <c r="P22" s="57">
        <v>36</v>
      </c>
      <c r="Q22" s="54"/>
      <c r="R22" s="54"/>
      <c r="S22" s="54"/>
      <c r="T22" s="44"/>
      <c r="U22" s="40"/>
      <c r="V22" s="41">
        <f t="shared" si="0"/>
        <v>36</v>
      </c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56"/>
      <c r="AQ22" s="44"/>
      <c r="AR22" s="44"/>
      <c r="AS22" s="48"/>
      <c r="AT22" s="46"/>
      <c r="AU22" s="290"/>
      <c r="AV22" s="285">
        <f t="shared" si="2"/>
        <v>0</v>
      </c>
      <c r="AW22" s="285"/>
      <c r="AX22" s="285"/>
      <c r="AY22" s="285"/>
      <c r="AZ22" s="285"/>
      <c r="BA22" s="285"/>
      <c r="BB22" s="285"/>
      <c r="BC22" s="286"/>
      <c r="BD22" s="251">
        <f t="shared" si="1"/>
        <v>36</v>
      </c>
      <c r="BE22" s="98"/>
      <c r="BF22" s="101"/>
      <c r="BG22" s="98"/>
      <c r="BH22" s="98"/>
      <c r="BI22" s="98"/>
    </row>
    <row r="23" spans="2:61" s="99" customFormat="1" ht="33" customHeight="1" thickBot="1" x14ac:dyDescent="0.35">
      <c r="B23" s="35" t="s">
        <v>19</v>
      </c>
      <c r="C23" s="79" t="s">
        <v>20</v>
      </c>
      <c r="D23" s="54"/>
      <c r="E23" s="54"/>
      <c r="F23" s="54"/>
      <c r="G23" s="54"/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44"/>
      <c r="U23" s="40"/>
      <c r="V23" s="41">
        <f t="shared" si="0"/>
        <v>0</v>
      </c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>
        <v>18</v>
      </c>
      <c r="AJ23" s="50">
        <v>36</v>
      </c>
      <c r="AK23" s="50">
        <v>36</v>
      </c>
      <c r="AL23" s="47">
        <v>18</v>
      </c>
      <c r="AM23" s="50"/>
      <c r="AN23" s="50"/>
      <c r="AO23" s="50"/>
      <c r="AP23" s="50"/>
      <c r="AQ23" s="50"/>
      <c r="AR23" s="106"/>
      <c r="AS23" s="49"/>
      <c r="AT23" s="100"/>
      <c r="AU23" s="285"/>
      <c r="AV23" s="285">
        <f t="shared" si="2"/>
        <v>108</v>
      </c>
      <c r="AW23" s="285"/>
      <c r="AX23" s="285"/>
      <c r="AY23" s="285"/>
      <c r="AZ23" s="285"/>
      <c r="BA23" s="285"/>
      <c r="BB23" s="285"/>
      <c r="BC23" s="286"/>
      <c r="BD23" s="251">
        <f t="shared" si="1"/>
        <v>108</v>
      </c>
      <c r="BE23" s="98"/>
      <c r="BF23" s="101"/>
      <c r="BG23" s="98"/>
      <c r="BH23" s="98"/>
      <c r="BI23" s="98"/>
    </row>
    <row r="24" spans="2:61" s="99" customFormat="1" ht="33" customHeight="1" thickBot="1" x14ac:dyDescent="0.35">
      <c r="B24" s="35" t="s">
        <v>116</v>
      </c>
      <c r="C24" s="254" t="s">
        <v>90</v>
      </c>
      <c r="D24" s="10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50"/>
      <c r="U24" s="40"/>
      <c r="V24" s="41">
        <f t="shared" si="0"/>
        <v>0</v>
      </c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50"/>
      <c r="AK24" s="50"/>
      <c r="AL24" s="50"/>
      <c r="AM24" s="50"/>
      <c r="AN24" s="50"/>
      <c r="AO24" s="50"/>
      <c r="AP24" s="50"/>
      <c r="AQ24" s="50"/>
      <c r="AR24" s="51"/>
      <c r="AS24" s="248" t="s">
        <v>104</v>
      </c>
      <c r="AT24" s="100"/>
      <c r="AU24" s="291"/>
      <c r="AV24" s="285">
        <f t="shared" si="2"/>
        <v>0</v>
      </c>
      <c r="AW24" s="292"/>
      <c r="AX24" s="292"/>
      <c r="AY24" s="292"/>
      <c r="AZ24" s="292"/>
      <c r="BA24" s="292"/>
      <c r="BB24" s="292"/>
      <c r="BC24" s="293"/>
      <c r="BD24" s="251">
        <f t="shared" si="1"/>
        <v>0</v>
      </c>
      <c r="BE24" s="98"/>
      <c r="BF24" s="101"/>
      <c r="BG24" s="98"/>
      <c r="BH24" s="98"/>
      <c r="BI24" s="98"/>
    </row>
    <row r="25" spans="2:61" s="99" customFormat="1" ht="33" customHeight="1" thickBot="1" x14ac:dyDescent="0.35">
      <c r="B25" s="35" t="s">
        <v>21</v>
      </c>
      <c r="C25" s="254" t="s">
        <v>131</v>
      </c>
      <c r="D25" s="102">
        <v>2</v>
      </c>
      <c r="E25" s="42">
        <v>2</v>
      </c>
      <c r="F25" s="42">
        <v>2</v>
      </c>
      <c r="G25" s="42">
        <v>2</v>
      </c>
      <c r="H25" s="42">
        <v>2</v>
      </c>
      <c r="I25" s="42">
        <v>2</v>
      </c>
      <c r="J25" s="42">
        <v>2</v>
      </c>
      <c r="K25" s="42">
        <v>2</v>
      </c>
      <c r="L25" s="42">
        <v>2</v>
      </c>
      <c r="M25" s="42">
        <v>2</v>
      </c>
      <c r="N25" s="42">
        <v>2</v>
      </c>
      <c r="O25" s="42"/>
      <c r="P25" s="42"/>
      <c r="Q25" s="42"/>
      <c r="R25" s="42"/>
      <c r="S25" s="42"/>
      <c r="T25" s="50"/>
      <c r="U25" s="40"/>
      <c r="V25" s="41">
        <f t="shared" si="0"/>
        <v>22</v>
      </c>
      <c r="W25" s="92">
        <v>4</v>
      </c>
      <c r="X25" s="92">
        <v>4</v>
      </c>
      <c r="Y25" s="92">
        <v>4</v>
      </c>
      <c r="Z25" s="92">
        <v>4</v>
      </c>
      <c r="AA25" s="92">
        <v>4</v>
      </c>
      <c r="AB25" s="92">
        <v>4</v>
      </c>
      <c r="AC25" s="92">
        <v>4</v>
      </c>
      <c r="AD25" s="92">
        <v>4</v>
      </c>
      <c r="AE25" s="92">
        <v>4</v>
      </c>
      <c r="AF25" s="92">
        <v>4</v>
      </c>
      <c r="AG25" s="92">
        <v>4</v>
      </c>
      <c r="AH25" s="93">
        <v>2</v>
      </c>
      <c r="AI25" s="92"/>
      <c r="AJ25" s="92"/>
      <c r="AK25" s="92"/>
      <c r="AL25" s="92"/>
      <c r="AM25" s="92"/>
      <c r="AN25" s="92"/>
      <c r="AO25" s="50"/>
      <c r="AP25" s="50"/>
      <c r="AQ25" s="50"/>
      <c r="AR25" s="51"/>
      <c r="AS25" s="52"/>
      <c r="AT25" s="100"/>
      <c r="AU25" s="291"/>
      <c r="AV25" s="285">
        <f t="shared" si="2"/>
        <v>46</v>
      </c>
      <c r="AW25" s="292"/>
      <c r="AX25" s="292"/>
      <c r="AY25" s="292"/>
      <c r="AZ25" s="292"/>
      <c r="BA25" s="292"/>
      <c r="BB25" s="292"/>
      <c r="BC25" s="293"/>
      <c r="BD25" s="251">
        <f t="shared" si="1"/>
        <v>68</v>
      </c>
      <c r="BE25" s="98"/>
      <c r="BF25" s="101"/>
      <c r="BG25" s="98"/>
      <c r="BH25" s="98"/>
      <c r="BI25" s="98"/>
    </row>
    <row r="26" spans="2:61" s="99" customFormat="1" ht="41.25" customHeight="1" thickBot="1" x14ac:dyDescent="0.35">
      <c r="B26" s="35" t="s">
        <v>29</v>
      </c>
      <c r="C26" s="79" t="s">
        <v>132</v>
      </c>
      <c r="D26" s="107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0"/>
      <c r="V26" s="41">
        <f t="shared" si="0"/>
        <v>0</v>
      </c>
      <c r="W26" s="92">
        <v>6</v>
      </c>
      <c r="X26" s="92">
        <v>4</v>
      </c>
      <c r="Y26" s="92">
        <v>6</v>
      </c>
      <c r="Z26" s="92">
        <v>4</v>
      </c>
      <c r="AA26" s="92">
        <v>6</v>
      </c>
      <c r="AB26" s="92">
        <v>4</v>
      </c>
      <c r="AC26" s="92">
        <v>6</v>
      </c>
      <c r="AD26" s="92">
        <v>4</v>
      </c>
      <c r="AE26" s="92">
        <v>6</v>
      </c>
      <c r="AF26" s="92">
        <v>4</v>
      </c>
      <c r="AG26" s="92">
        <v>6</v>
      </c>
      <c r="AH26" s="92">
        <v>6</v>
      </c>
      <c r="AI26" s="93">
        <v>3</v>
      </c>
      <c r="AJ26" s="92"/>
      <c r="AK26" s="92"/>
      <c r="AL26" s="92"/>
      <c r="AM26" s="92"/>
      <c r="AN26" s="92"/>
      <c r="AO26" s="48"/>
      <c r="AP26" s="48"/>
      <c r="AQ26" s="48"/>
      <c r="AR26" s="48"/>
      <c r="AS26" s="48"/>
      <c r="AT26" s="46"/>
      <c r="AU26" s="280"/>
      <c r="AV26" s="285">
        <f t="shared" ref="AV26:AV40" si="3">SUM(W26:AU26)</f>
        <v>65</v>
      </c>
      <c r="AW26" s="285"/>
      <c r="AX26" s="285"/>
      <c r="AY26" s="285"/>
      <c r="AZ26" s="285"/>
      <c r="BA26" s="285"/>
      <c r="BB26" s="285"/>
      <c r="BC26" s="286"/>
      <c r="BD26" s="251">
        <f t="shared" si="1"/>
        <v>65</v>
      </c>
      <c r="BE26" s="98"/>
      <c r="BF26" s="101"/>
      <c r="BG26" s="98"/>
      <c r="BH26" s="98"/>
      <c r="BI26" s="98"/>
    </row>
    <row r="27" spans="2:61" s="99" customFormat="1" ht="41.25" customHeight="1" thickBot="1" x14ac:dyDescent="0.35">
      <c r="B27" s="35" t="s">
        <v>22</v>
      </c>
      <c r="C27" s="79" t="s">
        <v>18</v>
      </c>
      <c r="D27" s="122"/>
      <c r="E27" s="56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>
        <v>36</v>
      </c>
      <c r="R27" s="56">
        <v>36</v>
      </c>
      <c r="S27" s="44">
        <v>36</v>
      </c>
      <c r="T27" s="269">
        <v>36</v>
      </c>
      <c r="U27" s="40"/>
      <c r="V27" s="41">
        <f t="shared" si="0"/>
        <v>144</v>
      </c>
      <c r="W27" s="92"/>
      <c r="X27" s="92"/>
      <c r="Y27" s="92"/>
      <c r="Z27" s="92"/>
      <c r="AA27" s="92"/>
      <c r="AB27" s="92"/>
      <c r="AC27" s="92"/>
      <c r="AD27" s="92"/>
      <c r="AE27" s="92"/>
      <c r="AF27" s="92"/>
      <c r="AG27" s="92"/>
      <c r="AH27" s="92"/>
      <c r="AI27" s="92"/>
      <c r="AJ27" s="92"/>
      <c r="AK27" s="92"/>
      <c r="AL27" s="92">
        <v>18</v>
      </c>
      <c r="AM27" s="93">
        <v>18</v>
      </c>
      <c r="AN27" s="92"/>
      <c r="AO27" s="270"/>
      <c r="AP27" s="270"/>
      <c r="AQ27" s="48"/>
      <c r="AR27" s="48"/>
      <c r="AS27" s="48"/>
      <c r="AT27" s="48"/>
      <c r="AU27" s="281"/>
      <c r="AV27" s="285">
        <f t="shared" si="3"/>
        <v>36</v>
      </c>
      <c r="AW27" s="285"/>
      <c r="AX27" s="285"/>
      <c r="AY27" s="285"/>
      <c r="AZ27" s="285"/>
      <c r="BA27" s="285"/>
      <c r="BB27" s="285"/>
      <c r="BC27" s="286"/>
      <c r="BD27" s="251">
        <f t="shared" si="1"/>
        <v>180</v>
      </c>
      <c r="BE27" s="98"/>
      <c r="BF27" s="101"/>
      <c r="BG27" s="98"/>
      <c r="BH27" s="98"/>
      <c r="BI27" s="98"/>
    </row>
    <row r="28" spans="2:61" s="99" customFormat="1" ht="41.25" customHeight="1" thickBot="1" x14ac:dyDescent="0.35">
      <c r="B28" s="35" t="s">
        <v>23</v>
      </c>
      <c r="C28" s="79" t="s">
        <v>20</v>
      </c>
      <c r="D28" s="122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44"/>
      <c r="T28" s="269"/>
      <c r="U28" s="40"/>
      <c r="V28" s="41">
        <f t="shared" si="0"/>
        <v>0</v>
      </c>
      <c r="W28" s="92"/>
      <c r="X28" s="92"/>
      <c r="Y28" s="92"/>
      <c r="Z28" s="92"/>
      <c r="AA28" s="92"/>
      <c r="AB28" s="92"/>
      <c r="AC28" s="92"/>
      <c r="AD28" s="92"/>
      <c r="AE28" s="92"/>
      <c r="AF28" s="92"/>
      <c r="AG28" s="92"/>
      <c r="AH28" s="92"/>
      <c r="AI28" s="92"/>
      <c r="AJ28" s="92"/>
      <c r="AK28" s="92"/>
      <c r="AL28" s="92"/>
      <c r="AM28" s="92">
        <v>18</v>
      </c>
      <c r="AN28" s="92">
        <v>36</v>
      </c>
      <c r="AO28" s="270">
        <v>36</v>
      </c>
      <c r="AP28" s="270">
        <v>36</v>
      </c>
      <c r="AQ28" s="48">
        <v>36</v>
      </c>
      <c r="AR28" s="48">
        <v>36</v>
      </c>
      <c r="AS28" s="275">
        <v>18</v>
      </c>
      <c r="AT28" s="48"/>
      <c r="AU28" s="281"/>
      <c r="AV28" s="285">
        <f t="shared" si="3"/>
        <v>216</v>
      </c>
      <c r="AW28" s="285"/>
      <c r="AX28" s="285"/>
      <c r="AY28" s="285"/>
      <c r="AZ28" s="285"/>
      <c r="BA28" s="285"/>
      <c r="BB28" s="285"/>
      <c r="BC28" s="286"/>
      <c r="BD28" s="251">
        <f t="shared" si="1"/>
        <v>216</v>
      </c>
      <c r="BE28" s="98"/>
      <c r="BF28" s="101"/>
      <c r="BG28" s="98"/>
      <c r="BH28" s="98"/>
      <c r="BI28" s="98"/>
    </row>
    <row r="29" spans="2:61" s="99" customFormat="1" ht="33" customHeight="1" thickBot="1" x14ac:dyDescent="0.35">
      <c r="B29" s="35" t="s">
        <v>122</v>
      </c>
      <c r="C29" s="79" t="s">
        <v>90</v>
      </c>
      <c r="D29" s="54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120"/>
      <c r="T29" s="109"/>
      <c r="U29" s="40"/>
      <c r="V29" s="41">
        <f t="shared" si="0"/>
        <v>0</v>
      </c>
      <c r="W29" s="92"/>
      <c r="X29" s="92"/>
      <c r="Y29" s="92"/>
      <c r="Z29" s="92"/>
      <c r="AA29" s="92"/>
      <c r="AB29" s="92"/>
      <c r="AC29" s="92"/>
      <c r="AD29" s="92"/>
      <c r="AE29" s="92"/>
      <c r="AF29" s="92"/>
      <c r="AG29" s="92"/>
      <c r="AH29" s="92"/>
      <c r="AI29" s="92"/>
      <c r="AJ29" s="92"/>
      <c r="AK29" s="92"/>
      <c r="AL29" s="92"/>
      <c r="AM29" s="92"/>
      <c r="AN29" s="92"/>
      <c r="AO29" s="92"/>
      <c r="AP29" s="92"/>
      <c r="AQ29" s="52"/>
      <c r="AR29" s="52"/>
      <c r="AS29" s="276" t="s">
        <v>104</v>
      </c>
      <c r="AT29" s="48"/>
      <c r="AU29" s="290"/>
      <c r="AV29" s="285">
        <f t="shared" si="3"/>
        <v>0</v>
      </c>
      <c r="AW29" s="285"/>
      <c r="AX29" s="285"/>
      <c r="AY29" s="285"/>
      <c r="AZ29" s="285"/>
      <c r="BA29" s="285"/>
      <c r="BB29" s="285"/>
      <c r="BC29" s="286"/>
      <c r="BD29" s="251">
        <f t="shared" si="1"/>
        <v>0</v>
      </c>
      <c r="BE29" s="98"/>
      <c r="BF29" s="101"/>
      <c r="BG29" s="98"/>
      <c r="BH29" s="98"/>
      <c r="BI29" s="98"/>
    </row>
    <row r="30" spans="2:61" s="99" customFormat="1" ht="33" hidden="1" customHeight="1" x14ac:dyDescent="0.3">
      <c r="B30" s="35"/>
      <c r="C30" s="79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119"/>
      <c r="S30" s="43"/>
      <c r="T30" s="50"/>
      <c r="U30" s="328"/>
      <c r="V30" s="250">
        <f t="shared" si="0"/>
        <v>0</v>
      </c>
      <c r="W30" s="92"/>
      <c r="X30" s="92"/>
      <c r="Y30" s="92"/>
      <c r="Z30" s="92"/>
      <c r="AA30" s="92"/>
      <c r="AB30" s="92"/>
      <c r="AC30" s="92"/>
      <c r="AD30" s="92"/>
      <c r="AE30" s="92"/>
      <c r="AF30" s="92"/>
      <c r="AG30" s="92"/>
      <c r="AH30" s="92"/>
      <c r="AI30" s="92"/>
      <c r="AJ30" s="92"/>
      <c r="AK30" s="92"/>
      <c r="AL30" s="92"/>
      <c r="AM30" s="92"/>
      <c r="AN30" s="92"/>
      <c r="AO30" s="92"/>
      <c r="AP30" s="92"/>
      <c r="AQ30" s="52"/>
      <c r="AR30" s="52"/>
      <c r="AS30" s="48"/>
      <c r="AT30" s="274"/>
      <c r="AU30" s="294"/>
      <c r="AV30" s="285">
        <f t="shared" si="3"/>
        <v>0</v>
      </c>
      <c r="AW30" s="285"/>
      <c r="AX30" s="285"/>
      <c r="AY30" s="285"/>
      <c r="AZ30" s="285"/>
      <c r="BA30" s="285"/>
      <c r="BB30" s="285"/>
      <c r="BC30" s="286"/>
      <c r="BD30" s="251">
        <f t="shared" si="1"/>
        <v>0</v>
      </c>
      <c r="BE30" s="98"/>
      <c r="BF30" s="101"/>
      <c r="BG30" s="98"/>
      <c r="BH30" s="98"/>
      <c r="BI30" s="98"/>
    </row>
    <row r="31" spans="2:61" s="99" customFormat="1" ht="33" hidden="1" customHeight="1" x14ac:dyDescent="0.3">
      <c r="B31" s="35"/>
      <c r="C31" s="79"/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119"/>
      <c r="S31" s="43"/>
      <c r="T31" s="54"/>
      <c r="U31" s="329"/>
      <c r="V31" s="36">
        <f t="shared" si="0"/>
        <v>0</v>
      </c>
      <c r="W31" s="92"/>
      <c r="X31" s="92"/>
      <c r="Y31" s="92"/>
      <c r="Z31" s="92"/>
      <c r="AA31" s="92"/>
      <c r="AB31" s="92"/>
      <c r="AC31" s="92"/>
      <c r="AD31" s="92"/>
      <c r="AE31" s="92"/>
      <c r="AF31" s="92"/>
      <c r="AG31" s="92"/>
      <c r="AH31" s="92"/>
      <c r="AI31" s="92"/>
      <c r="AJ31" s="92"/>
      <c r="AK31" s="92"/>
      <c r="AL31" s="92"/>
      <c r="AM31" s="92"/>
      <c r="AN31" s="92"/>
      <c r="AO31" s="92"/>
      <c r="AP31" s="92"/>
      <c r="AQ31" s="52"/>
      <c r="AR31" s="52"/>
      <c r="AS31" s="48"/>
      <c r="AT31" s="46"/>
      <c r="AU31" s="294"/>
      <c r="AV31" s="285">
        <f t="shared" si="3"/>
        <v>0</v>
      </c>
      <c r="AW31" s="285"/>
      <c r="AX31" s="285"/>
      <c r="AY31" s="285"/>
      <c r="AZ31" s="285"/>
      <c r="BA31" s="285"/>
      <c r="BB31" s="285"/>
      <c r="BC31" s="286"/>
      <c r="BD31" s="251">
        <f t="shared" si="1"/>
        <v>0</v>
      </c>
      <c r="BE31" s="98"/>
      <c r="BF31" s="101"/>
      <c r="BG31" s="98"/>
      <c r="BH31" s="98"/>
      <c r="BI31" s="98"/>
    </row>
    <row r="32" spans="2:61" s="99" customFormat="1" ht="33" hidden="1" customHeight="1" x14ac:dyDescent="0.3">
      <c r="B32" s="35"/>
      <c r="C32" s="79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40"/>
      <c r="V32" s="36">
        <f t="shared" si="0"/>
        <v>0</v>
      </c>
      <c r="W32" s="92"/>
      <c r="X32" s="92"/>
      <c r="Y32" s="92"/>
      <c r="Z32" s="92"/>
      <c r="AA32" s="92"/>
      <c r="AB32" s="92"/>
      <c r="AC32" s="92"/>
      <c r="AD32" s="92"/>
      <c r="AE32" s="92"/>
      <c r="AF32" s="92"/>
      <c r="AG32" s="92"/>
      <c r="AH32" s="92"/>
      <c r="AI32" s="92"/>
      <c r="AJ32" s="92"/>
      <c r="AK32" s="92"/>
      <c r="AL32" s="92"/>
      <c r="AM32" s="92"/>
      <c r="AN32" s="92"/>
      <c r="AO32" s="92"/>
      <c r="AP32" s="92"/>
      <c r="AQ32" s="52"/>
      <c r="AR32" s="52"/>
      <c r="AS32" s="48"/>
      <c r="AT32" s="46"/>
      <c r="AU32" s="294"/>
      <c r="AV32" s="285">
        <f t="shared" si="3"/>
        <v>0</v>
      </c>
      <c r="AW32" s="285"/>
      <c r="AX32" s="285"/>
      <c r="AY32" s="285"/>
      <c r="AZ32" s="285"/>
      <c r="BA32" s="285"/>
      <c r="BB32" s="285"/>
      <c r="BC32" s="286"/>
      <c r="BD32" s="251">
        <f t="shared" si="1"/>
        <v>0</v>
      </c>
      <c r="BE32" s="98"/>
      <c r="BF32" s="101"/>
      <c r="BG32" s="98"/>
      <c r="BH32" s="98"/>
      <c r="BI32" s="98"/>
    </row>
    <row r="33" spans="2:61 16383:16383" s="99" customFormat="1" ht="33" hidden="1" customHeight="1" x14ac:dyDescent="0.3">
      <c r="B33" s="35"/>
      <c r="C33" s="79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0"/>
      <c r="U33" s="40"/>
      <c r="V33" s="36">
        <f t="shared" si="0"/>
        <v>0</v>
      </c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  <c r="AJ33" s="50"/>
      <c r="AK33" s="50"/>
      <c r="AL33" s="50"/>
      <c r="AM33" s="50"/>
      <c r="AN33" s="50"/>
      <c r="AO33" s="50"/>
      <c r="AP33" s="50"/>
      <c r="AQ33" s="52"/>
      <c r="AR33" s="52"/>
      <c r="AS33" s="48"/>
      <c r="AT33" s="48"/>
      <c r="AU33" s="288"/>
      <c r="AV33" s="285">
        <f t="shared" si="3"/>
        <v>0</v>
      </c>
      <c r="AW33" s="285"/>
      <c r="AX33" s="285"/>
      <c r="AY33" s="285"/>
      <c r="AZ33" s="285"/>
      <c r="BA33" s="285"/>
      <c r="BB33" s="285"/>
      <c r="BC33" s="286"/>
      <c r="BD33" s="251">
        <f t="shared" si="1"/>
        <v>0</v>
      </c>
      <c r="BE33" s="98"/>
      <c r="BF33" s="101"/>
      <c r="BG33" s="98"/>
      <c r="BH33" s="98"/>
      <c r="BI33" s="98"/>
    </row>
    <row r="34" spans="2:61 16383:16383" s="99" customFormat="1" ht="33" hidden="1" customHeight="1" x14ac:dyDescent="0.3">
      <c r="B34" s="35"/>
      <c r="C34" s="79"/>
      <c r="D34" s="102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40"/>
      <c r="V34" s="36">
        <f t="shared" si="0"/>
        <v>0</v>
      </c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  <c r="AJ34" s="50"/>
      <c r="AK34" s="50"/>
      <c r="AL34" s="50"/>
      <c r="AM34" s="50"/>
      <c r="AN34" s="50"/>
      <c r="AO34" s="50"/>
      <c r="AP34" s="50"/>
      <c r="AQ34" s="52"/>
      <c r="AR34" s="48"/>
      <c r="AS34" s="48"/>
      <c r="AT34" s="48"/>
      <c r="AU34" s="288"/>
      <c r="AV34" s="285">
        <f t="shared" si="3"/>
        <v>0</v>
      </c>
      <c r="AW34" s="285"/>
      <c r="AX34" s="285"/>
      <c r="AY34" s="285"/>
      <c r="AZ34" s="285"/>
      <c r="BA34" s="285"/>
      <c r="BB34" s="285"/>
      <c r="BC34" s="286"/>
      <c r="BD34" s="251">
        <f t="shared" si="1"/>
        <v>0</v>
      </c>
      <c r="BE34" s="98"/>
      <c r="BF34" s="101"/>
      <c r="BG34" s="98"/>
      <c r="BH34" s="98"/>
      <c r="BI34" s="98"/>
    </row>
    <row r="35" spans="2:61 16383:16383" s="99" customFormat="1" ht="42" hidden="1" customHeight="1" x14ac:dyDescent="0.3">
      <c r="B35" s="35"/>
      <c r="C35" s="79"/>
      <c r="D35" s="102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40"/>
      <c r="V35" s="36">
        <f t="shared" si="0"/>
        <v>0</v>
      </c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  <c r="AJ35" s="50"/>
      <c r="AK35" s="50"/>
      <c r="AL35" s="50"/>
      <c r="AM35" s="50"/>
      <c r="AN35" s="50"/>
      <c r="AO35" s="50"/>
      <c r="AP35" s="50"/>
      <c r="AQ35" s="52"/>
      <c r="AR35" s="48"/>
      <c r="AS35" s="48"/>
      <c r="AT35" s="111"/>
      <c r="AU35" s="295"/>
      <c r="AV35" s="285">
        <f t="shared" si="3"/>
        <v>0</v>
      </c>
      <c r="AW35" s="285"/>
      <c r="AX35" s="285"/>
      <c r="AY35" s="285"/>
      <c r="AZ35" s="285"/>
      <c r="BA35" s="285"/>
      <c r="BB35" s="285"/>
      <c r="BC35" s="286"/>
      <c r="BD35" s="251">
        <f t="shared" si="1"/>
        <v>0</v>
      </c>
      <c r="BE35" s="98"/>
      <c r="BF35" s="101"/>
      <c r="BG35" s="98"/>
      <c r="BH35" s="98"/>
      <c r="BI35" s="98"/>
    </row>
    <row r="36" spans="2:61 16383:16383" s="99" customFormat="1" ht="33" hidden="1" customHeight="1" x14ac:dyDescent="0.3">
      <c r="B36" s="35"/>
      <c r="C36" s="79"/>
      <c r="D36" s="102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40"/>
      <c r="V36" s="36">
        <f t="shared" si="0"/>
        <v>0</v>
      </c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  <c r="AJ36" s="50"/>
      <c r="AK36" s="50"/>
      <c r="AL36" s="50"/>
      <c r="AM36" s="50"/>
      <c r="AN36" s="50"/>
      <c r="AO36" s="50"/>
      <c r="AP36" s="50"/>
      <c r="AQ36" s="52"/>
      <c r="AR36" s="48"/>
      <c r="AS36" s="46"/>
      <c r="AT36" s="111"/>
      <c r="AU36" s="330"/>
      <c r="AV36" s="285">
        <f t="shared" si="3"/>
        <v>0</v>
      </c>
      <c r="AW36" s="285"/>
      <c r="AX36" s="285"/>
      <c r="AY36" s="285"/>
      <c r="AZ36" s="285"/>
      <c r="BA36" s="285"/>
      <c r="BB36" s="285"/>
      <c r="BC36" s="286"/>
      <c r="BD36" s="251">
        <f t="shared" si="1"/>
        <v>0</v>
      </c>
      <c r="BE36" s="98"/>
      <c r="BF36" s="101"/>
      <c r="BG36" s="98"/>
      <c r="BH36" s="98"/>
      <c r="BI36" s="98"/>
    </row>
    <row r="37" spans="2:61 16383:16383" s="99" customFormat="1" ht="33" hidden="1" customHeight="1" x14ac:dyDescent="0.3">
      <c r="B37" s="35"/>
      <c r="C37" s="79"/>
      <c r="D37" s="102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40"/>
      <c r="V37" s="36">
        <f t="shared" si="0"/>
        <v>0</v>
      </c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  <c r="AJ37" s="50"/>
      <c r="AK37" s="50"/>
      <c r="AL37" s="50"/>
      <c r="AM37" s="50"/>
      <c r="AN37" s="50"/>
      <c r="AO37" s="50"/>
      <c r="AP37" s="50"/>
      <c r="AQ37" s="52"/>
      <c r="AR37" s="48"/>
      <c r="AS37" s="46"/>
      <c r="AT37" s="245"/>
      <c r="AU37" s="331"/>
      <c r="AV37" s="285">
        <f t="shared" si="3"/>
        <v>0</v>
      </c>
      <c r="AW37" s="285"/>
      <c r="AX37" s="285"/>
      <c r="AY37" s="285"/>
      <c r="AZ37" s="285"/>
      <c r="BA37" s="285"/>
      <c r="BB37" s="285"/>
      <c r="BC37" s="286"/>
      <c r="BD37" s="251">
        <f t="shared" si="1"/>
        <v>0</v>
      </c>
      <c r="BE37" s="98"/>
      <c r="BF37" s="101"/>
      <c r="BG37" s="98"/>
      <c r="BH37" s="98"/>
      <c r="BI37" s="98"/>
    </row>
    <row r="38" spans="2:61 16383:16383" s="99" customFormat="1" ht="33" hidden="1" customHeight="1" x14ac:dyDescent="0.3">
      <c r="B38" s="80"/>
      <c r="C38" s="81"/>
      <c r="D38" s="271"/>
      <c r="E38" s="109"/>
      <c r="F38" s="109"/>
      <c r="G38" s="109"/>
      <c r="H38" s="109"/>
      <c r="I38" s="109"/>
      <c r="J38" s="109"/>
      <c r="K38" s="109"/>
      <c r="L38" s="109"/>
      <c r="M38" s="109"/>
      <c r="N38" s="109"/>
      <c r="O38" s="109"/>
      <c r="P38" s="109"/>
      <c r="Q38" s="109"/>
      <c r="R38" s="109"/>
      <c r="S38" s="109"/>
      <c r="T38" s="109"/>
      <c r="U38" s="108"/>
      <c r="V38" s="36">
        <f t="shared" si="0"/>
        <v>0</v>
      </c>
      <c r="W38" s="109"/>
      <c r="X38" s="109"/>
      <c r="Y38" s="109"/>
      <c r="Z38" s="109"/>
      <c r="AA38" s="109"/>
      <c r="AB38" s="109"/>
      <c r="AC38" s="109"/>
      <c r="AD38" s="109"/>
      <c r="AE38" s="109"/>
      <c r="AF38" s="109"/>
      <c r="AG38" s="109"/>
      <c r="AH38" s="109"/>
      <c r="AI38" s="109"/>
      <c r="AJ38" s="109"/>
      <c r="AK38" s="109"/>
      <c r="AL38" s="109"/>
      <c r="AM38" s="109"/>
      <c r="AN38" s="109"/>
      <c r="AO38" s="109"/>
      <c r="AP38" s="109"/>
      <c r="AQ38" s="110"/>
      <c r="AR38" s="111"/>
      <c r="AS38" s="112"/>
      <c r="AT38" s="246"/>
      <c r="AU38" s="332"/>
      <c r="AV38" s="285">
        <f t="shared" si="3"/>
        <v>0</v>
      </c>
      <c r="AW38" s="292"/>
      <c r="AX38" s="292"/>
      <c r="AY38" s="292"/>
      <c r="AZ38" s="292"/>
      <c r="BA38" s="292"/>
      <c r="BB38" s="292"/>
      <c r="BC38" s="293"/>
      <c r="BD38" s="251">
        <f t="shared" si="1"/>
        <v>0</v>
      </c>
      <c r="BE38" s="98"/>
      <c r="BF38" s="101"/>
      <c r="BG38" s="98"/>
      <c r="BH38" s="98"/>
      <c r="BI38" s="98"/>
    </row>
    <row r="39" spans="2:61 16383:16383" s="99" customFormat="1" ht="33" customHeight="1" thickBot="1" x14ac:dyDescent="0.35">
      <c r="B39" s="82" t="s">
        <v>24</v>
      </c>
      <c r="C39" s="83" t="s">
        <v>25</v>
      </c>
      <c r="D39" s="272"/>
      <c r="E39" s="109"/>
      <c r="F39" s="109"/>
      <c r="G39" s="109"/>
      <c r="H39" s="109"/>
      <c r="I39" s="109"/>
      <c r="J39" s="109"/>
      <c r="K39" s="109"/>
      <c r="L39" s="109"/>
      <c r="M39" s="109"/>
      <c r="N39" s="109"/>
      <c r="O39" s="109"/>
      <c r="P39" s="109"/>
      <c r="Q39" s="109"/>
      <c r="R39" s="109"/>
      <c r="S39" s="109"/>
      <c r="T39" s="109"/>
      <c r="U39" s="108"/>
      <c r="V39" s="36">
        <f t="shared" si="0"/>
        <v>0</v>
      </c>
      <c r="W39" s="109"/>
      <c r="X39" s="109"/>
      <c r="Y39" s="109"/>
      <c r="Z39" s="109"/>
      <c r="AA39" s="109"/>
      <c r="AB39" s="109"/>
      <c r="AC39" s="109"/>
      <c r="AD39" s="109"/>
      <c r="AE39" s="109"/>
      <c r="AF39" s="109"/>
      <c r="AG39" s="109"/>
      <c r="AH39" s="109"/>
      <c r="AI39" s="109"/>
      <c r="AJ39" s="109"/>
      <c r="AK39" s="109"/>
      <c r="AL39" s="109"/>
      <c r="AM39" s="109"/>
      <c r="AN39" s="109"/>
      <c r="AO39" s="109"/>
      <c r="AP39" s="109"/>
      <c r="AQ39" s="110"/>
      <c r="AR39" s="111"/>
      <c r="AS39" s="112"/>
      <c r="AT39" s="247">
        <v>36</v>
      </c>
      <c r="AU39" s="296"/>
      <c r="AV39" s="285">
        <f t="shared" si="3"/>
        <v>36</v>
      </c>
      <c r="AW39" s="292"/>
      <c r="AX39" s="292"/>
      <c r="AY39" s="292"/>
      <c r="AZ39" s="292"/>
      <c r="BA39" s="292"/>
      <c r="BB39" s="292"/>
      <c r="BC39" s="293"/>
      <c r="BD39" s="251">
        <f t="shared" si="1"/>
        <v>36</v>
      </c>
      <c r="BE39" s="98"/>
      <c r="BF39" s="101"/>
      <c r="BG39" s="98"/>
      <c r="BH39" s="98"/>
      <c r="BI39" s="98"/>
    </row>
    <row r="40" spans="2:61 16383:16383" s="106" customFormat="1" ht="30" customHeight="1" thickBot="1" x14ac:dyDescent="0.35">
      <c r="B40" s="348" t="s">
        <v>28</v>
      </c>
      <c r="C40" s="349"/>
      <c r="D40" s="113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>
        <v>18</v>
      </c>
      <c r="P40" s="58"/>
      <c r="Q40" s="58"/>
      <c r="R40" s="58"/>
      <c r="S40" s="58"/>
      <c r="T40" s="59"/>
      <c r="U40" s="60"/>
      <c r="V40" s="36">
        <f t="shared" ref="V40" si="4">SUM(D40:T40)</f>
        <v>18</v>
      </c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9"/>
      <c r="AO40" s="58"/>
      <c r="AP40" s="59"/>
      <c r="AQ40" s="58"/>
      <c r="AR40" s="59"/>
      <c r="AS40" s="62">
        <v>18</v>
      </c>
      <c r="AT40" s="114"/>
      <c r="AU40" s="59"/>
      <c r="AV40" s="61">
        <f t="shared" si="3"/>
        <v>18</v>
      </c>
      <c r="AW40" s="61"/>
      <c r="AX40" s="61"/>
      <c r="AY40" s="61"/>
      <c r="AZ40" s="61"/>
      <c r="BA40" s="61"/>
      <c r="BB40" s="61"/>
      <c r="BC40" s="67"/>
      <c r="BD40" s="115">
        <f>SUM(V40,AV40)</f>
        <v>36</v>
      </c>
      <c r="BE40" s="37"/>
      <c r="BF40" s="37"/>
      <c r="BG40" s="37"/>
      <c r="BH40" s="37"/>
      <c r="BI40" s="37"/>
    </row>
    <row r="41" spans="2:61 16383:16383" s="6" customFormat="1" ht="42" customHeight="1" thickBot="1" x14ac:dyDescent="0.35">
      <c r="B41" s="350" t="s">
        <v>32</v>
      </c>
      <c r="C41" s="351"/>
      <c r="D41" s="64">
        <f>SUM(D7:D25)</f>
        <v>30</v>
      </c>
      <c r="E41" s="64">
        <f t="shared" ref="E41:N41" si="5">SUM(E7:E25)</f>
        <v>30</v>
      </c>
      <c r="F41" s="64">
        <f t="shared" si="5"/>
        <v>30</v>
      </c>
      <c r="G41" s="64">
        <f t="shared" si="5"/>
        <v>30</v>
      </c>
      <c r="H41" s="64">
        <f t="shared" si="5"/>
        <v>30</v>
      </c>
      <c r="I41" s="64">
        <f t="shared" si="5"/>
        <v>30</v>
      </c>
      <c r="J41" s="64">
        <f t="shared" si="5"/>
        <v>30</v>
      </c>
      <c r="K41" s="64">
        <f t="shared" si="5"/>
        <v>30</v>
      </c>
      <c r="L41" s="64">
        <f t="shared" si="5"/>
        <v>30</v>
      </c>
      <c r="M41" s="64">
        <f t="shared" si="5"/>
        <v>30</v>
      </c>
      <c r="N41" s="64">
        <f t="shared" si="5"/>
        <v>30</v>
      </c>
      <c r="O41" s="64">
        <f>O7+O8+O9+O10+O16+O18+O40</f>
        <v>33</v>
      </c>
      <c r="P41" s="64">
        <f t="shared" ref="P41" si="6">SUM(P7:P23)</f>
        <v>36</v>
      </c>
      <c r="Q41" s="64">
        <f>Q27</f>
        <v>36</v>
      </c>
      <c r="R41" s="64">
        <f t="shared" ref="R41:T41" si="7">R27</f>
        <v>36</v>
      </c>
      <c r="S41" s="64">
        <f t="shared" si="7"/>
        <v>36</v>
      </c>
      <c r="T41" s="64">
        <f t="shared" si="7"/>
        <v>36</v>
      </c>
      <c r="U41" s="66"/>
      <c r="V41" s="61">
        <f t="shared" ref="V41:AB41" si="8">SUM(V7:V40)</f>
        <v>543</v>
      </c>
      <c r="W41" s="61">
        <f t="shared" si="8"/>
        <v>30</v>
      </c>
      <c r="X41" s="61">
        <f>SUM(X7:X40)</f>
        <v>30</v>
      </c>
      <c r="Y41" s="61">
        <f t="shared" si="8"/>
        <v>30</v>
      </c>
      <c r="Z41" s="61">
        <f t="shared" si="8"/>
        <v>30</v>
      </c>
      <c r="AA41" s="61">
        <f t="shared" si="8"/>
        <v>30</v>
      </c>
      <c r="AB41" s="61">
        <f t="shared" si="8"/>
        <v>30</v>
      </c>
      <c r="AC41" s="61">
        <f>SUM(AC7:AC39)</f>
        <v>30</v>
      </c>
      <c r="AD41" s="61">
        <f t="shared" ref="AD41:AR41" si="9">SUM(AD7:AD40)</f>
        <v>30</v>
      </c>
      <c r="AE41" s="61">
        <f t="shared" si="9"/>
        <v>30</v>
      </c>
      <c r="AF41" s="61">
        <f t="shared" si="9"/>
        <v>30</v>
      </c>
      <c r="AG41" s="61">
        <f t="shared" si="9"/>
        <v>30</v>
      </c>
      <c r="AH41" s="61">
        <f t="shared" si="9"/>
        <v>30</v>
      </c>
      <c r="AI41" s="61">
        <f t="shared" si="9"/>
        <v>33</v>
      </c>
      <c r="AJ41" s="61">
        <f t="shared" si="9"/>
        <v>36</v>
      </c>
      <c r="AK41" s="61">
        <f t="shared" si="9"/>
        <v>36</v>
      </c>
      <c r="AL41" s="61">
        <f t="shared" si="9"/>
        <v>36</v>
      </c>
      <c r="AM41" s="61">
        <f t="shared" si="9"/>
        <v>36</v>
      </c>
      <c r="AN41" s="61">
        <f>SUM(AN7:AN40)</f>
        <v>36</v>
      </c>
      <c r="AO41" s="61">
        <f t="shared" si="9"/>
        <v>36</v>
      </c>
      <c r="AP41" s="61">
        <f t="shared" si="9"/>
        <v>36</v>
      </c>
      <c r="AQ41" s="61">
        <f t="shared" si="9"/>
        <v>36</v>
      </c>
      <c r="AR41" s="61">
        <f t="shared" si="9"/>
        <v>36</v>
      </c>
      <c r="AS41" s="61">
        <f>SUM(AS8:AS40)</f>
        <v>36</v>
      </c>
      <c r="AT41" s="61">
        <f>SUM(AT8:AT40)</f>
        <v>36</v>
      </c>
      <c r="AU41" s="63"/>
      <c r="AV41" s="65">
        <f>SUM(AV7:AV40)</f>
        <v>789</v>
      </c>
      <c r="AW41" s="65"/>
      <c r="AX41" s="65"/>
      <c r="AY41" s="65"/>
      <c r="AZ41" s="65"/>
      <c r="BA41" s="65"/>
      <c r="BB41" s="65"/>
      <c r="BC41" s="116"/>
      <c r="BD41" s="117">
        <f>SUM(BD7:BD40)</f>
        <v>1332</v>
      </c>
      <c r="BE41" s="21"/>
      <c r="BF41" s="21"/>
      <c r="BG41" s="21"/>
      <c r="BH41" s="21"/>
      <c r="BI41" s="21"/>
      <c r="XFC41" s="6">
        <f>SUM(BD41:XFB41)</f>
        <v>1332</v>
      </c>
    </row>
    <row r="42" spans="2:61 16383:16383" ht="16.5" customHeight="1" x14ac:dyDescent="0.3">
      <c r="B42" s="26"/>
      <c r="C42" s="1"/>
      <c r="D42" s="1"/>
      <c r="E42" s="1"/>
      <c r="F42" s="1"/>
      <c r="G42" s="1"/>
      <c r="H42" s="1"/>
      <c r="I42" s="1"/>
      <c r="J42" s="1"/>
      <c r="K42" s="1"/>
      <c r="L42" s="1"/>
      <c r="M42" s="3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4"/>
      <c r="AM42" s="3"/>
      <c r="AN42" s="1"/>
      <c r="AO42" s="1"/>
      <c r="AP42" s="3"/>
      <c r="AQ42" s="3"/>
      <c r="AR42" s="3"/>
      <c r="AS42" s="3"/>
      <c r="AT42" s="3"/>
      <c r="AU42" s="1"/>
      <c r="AV42" s="1"/>
      <c r="AW42" s="1"/>
      <c r="AX42" s="1"/>
      <c r="AY42" s="1"/>
      <c r="AZ42" s="1"/>
      <c r="BA42" s="1"/>
      <c r="BB42" s="1"/>
      <c r="BC42" s="1"/>
    </row>
    <row r="43" spans="2:61 16383:16383" ht="16.5" customHeight="1" x14ac:dyDescent="0.3">
      <c r="C43" s="2"/>
      <c r="D43" s="1"/>
      <c r="E43" s="1"/>
      <c r="F43" s="1"/>
      <c r="G43" s="1"/>
      <c r="H43" s="1"/>
      <c r="I43" s="1"/>
      <c r="J43" s="1"/>
      <c r="K43" s="1"/>
      <c r="L43" s="1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</row>
    <row r="44" spans="2:61 16383:16383" s="24" customFormat="1" x14ac:dyDescent="0.3">
      <c r="B44" s="10"/>
      <c r="C44" s="9"/>
      <c r="D44" s="10"/>
      <c r="E44" s="10"/>
      <c r="F44" s="10"/>
      <c r="G44" s="10"/>
      <c r="H44" s="10"/>
      <c r="I44" s="10"/>
      <c r="J44" s="10"/>
      <c r="K44" s="10"/>
      <c r="L44" s="10"/>
      <c r="M44" s="12"/>
      <c r="N44" s="12"/>
      <c r="O44" s="12"/>
      <c r="P44" s="12"/>
      <c r="Q44" s="12"/>
      <c r="R44" s="12"/>
      <c r="S44" s="10"/>
      <c r="T44" s="10"/>
      <c r="U44" s="12"/>
      <c r="V44" s="12"/>
      <c r="W44" s="10"/>
      <c r="X44" s="1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8"/>
      <c r="BE44" s="20"/>
      <c r="BF44" s="20"/>
      <c r="BG44" s="20"/>
      <c r="BH44" s="20"/>
      <c r="BI44" s="20"/>
    </row>
    <row r="45" spans="2:61 16383:16383" s="24" customFormat="1" ht="18" x14ac:dyDescent="0.3">
      <c r="B45" s="12"/>
      <c r="C45" s="13"/>
      <c r="D45" s="12"/>
      <c r="E45" s="12"/>
      <c r="F45" s="12"/>
      <c r="G45" s="12"/>
      <c r="H45" s="12"/>
      <c r="I45" s="12"/>
      <c r="J45" s="12"/>
      <c r="K45" s="12"/>
      <c r="L45" s="12"/>
      <c r="M45" s="71"/>
      <c r="N45" s="68"/>
      <c r="O45" s="38" t="s">
        <v>27</v>
      </c>
      <c r="P45" s="38"/>
      <c r="Q45" s="38"/>
      <c r="R45" s="38"/>
      <c r="S45" s="69"/>
      <c r="T45" s="69"/>
      <c r="U45" s="69"/>
      <c r="V45" s="69"/>
      <c r="W45" s="69"/>
      <c r="X45" s="69"/>
      <c r="Y45" s="72"/>
      <c r="Z45" s="68"/>
      <c r="AA45" s="68" t="s">
        <v>8</v>
      </c>
      <c r="AB45" s="68"/>
      <c r="AC45" s="68"/>
      <c r="AD45" s="68"/>
      <c r="AE45" s="73"/>
      <c r="AF45" s="73"/>
      <c r="AG45" s="73"/>
      <c r="AH45" s="14"/>
      <c r="AI45" s="14"/>
      <c r="AJ45" s="14"/>
      <c r="AK45" s="14"/>
      <c r="AL45" s="14"/>
      <c r="AM45" s="14"/>
      <c r="AN45" s="14"/>
      <c r="AO45" s="14"/>
      <c r="AP45" s="14">
        <v>4</v>
      </c>
      <c r="AQ45" s="14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8"/>
      <c r="BE45" s="20"/>
      <c r="BF45" s="20"/>
      <c r="BG45" s="20"/>
      <c r="BH45" s="20"/>
      <c r="BI45" s="20"/>
    </row>
    <row r="46" spans="2:61 16383:16383" s="24" customFormat="1" ht="17.25" customHeight="1" x14ac:dyDescent="0.3">
      <c r="B46" s="14"/>
      <c r="C46" s="15"/>
      <c r="D46" s="16"/>
      <c r="E46" s="17"/>
      <c r="F46" s="352"/>
      <c r="G46" s="352"/>
      <c r="H46" s="352"/>
      <c r="I46" s="352"/>
      <c r="J46" s="352"/>
      <c r="K46" s="352"/>
      <c r="L46" s="14"/>
      <c r="M46" s="73"/>
      <c r="N46" s="73"/>
      <c r="O46" s="74"/>
      <c r="P46" s="74"/>
      <c r="Q46" s="74"/>
      <c r="R46" s="74"/>
      <c r="S46" s="38"/>
      <c r="T46" s="38"/>
      <c r="U46" s="38"/>
      <c r="V46" s="38"/>
      <c r="W46" s="69"/>
      <c r="X46" s="68"/>
      <c r="Y46" s="73"/>
      <c r="Z46" s="73"/>
      <c r="AA46" s="75"/>
      <c r="AB46" s="75"/>
      <c r="AC46" s="75"/>
      <c r="AD46" s="75"/>
      <c r="AE46" s="73"/>
      <c r="AF46" s="73"/>
      <c r="AG46" s="73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9"/>
    </row>
    <row r="47" spans="2:61 16383:16383" s="24" customFormat="1" ht="18" x14ac:dyDescent="0.3">
      <c r="B47" s="14"/>
      <c r="C47" s="15"/>
      <c r="D47" s="16"/>
      <c r="E47" s="17"/>
      <c r="F47" s="352"/>
      <c r="G47" s="352"/>
      <c r="H47" s="352"/>
      <c r="I47" s="352"/>
      <c r="J47" s="352"/>
      <c r="K47" s="352"/>
      <c r="L47" s="14"/>
      <c r="M47" s="76"/>
      <c r="N47" s="70"/>
      <c r="O47" s="70" t="s">
        <v>79</v>
      </c>
      <c r="P47" s="70"/>
      <c r="Q47" s="70"/>
      <c r="R47" s="70"/>
      <c r="S47" s="74"/>
      <c r="T47" s="74"/>
      <c r="U47" s="74"/>
      <c r="V47" s="74"/>
      <c r="W47" s="69"/>
      <c r="X47" s="73"/>
      <c r="Y47" s="77"/>
      <c r="Z47" s="70"/>
      <c r="AA47" s="70" t="s">
        <v>80</v>
      </c>
      <c r="AB47" s="70"/>
      <c r="AC47" s="70"/>
      <c r="AD47" s="70"/>
      <c r="AE47" s="70"/>
      <c r="AF47" s="70"/>
      <c r="AG47" s="70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9"/>
      <c r="BE47" s="20"/>
      <c r="BF47" s="20"/>
      <c r="BG47" s="20"/>
      <c r="BH47" s="20"/>
      <c r="BI47" s="20"/>
    </row>
    <row r="48" spans="2:61 16383:16383" s="24" customFormat="1" ht="18" x14ac:dyDescent="0.3">
      <c r="B48" s="20"/>
      <c r="C48" s="25"/>
      <c r="D48" s="20"/>
      <c r="E48" s="20"/>
      <c r="F48" s="20"/>
      <c r="G48" s="20"/>
      <c r="H48" s="20"/>
      <c r="I48" s="20"/>
      <c r="J48" s="20"/>
      <c r="K48" s="20"/>
      <c r="L48" s="20"/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70"/>
      <c r="X48" s="70"/>
      <c r="Y48" s="70"/>
      <c r="Z48" s="70"/>
      <c r="AA48" s="70"/>
      <c r="AB48" s="70"/>
      <c r="AC48" s="70"/>
      <c r="AD48" s="70"/>
      <c r="AE48" s="70"/>
      <c r="AF48" s="70"/>
      <c r="AG48" s="7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0"/>
      <c r="AW48" s="20"/>
      <c r="AX48" s="20"/>
      <c r="AY48" s="20"/>
      <c r="AZ48" s="20"/>
      <c r="BA48" s="20"/>
      <c r="BB48" s="20"/>
      <c r="BC48" s="20"/>
      <c r="BD48" s="18"/>
      <c r="BE48" s="20"/>
      <c r="BF48" s="20"/>
      <c r="BG48" s="20"/>
      <c r="BH48" s="20"/>
      <c r="BI48" s="20"/>
    </row>
    <row r="49" spans="13:33" ht="18" x14ac:dyDescent="0.35"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89"/>
      <c r="AC49" s="89"/>
      <c r="AD49" s="89"/>
      <c r="AE49" s="89"/>
      <c r="AF49" s="89"/>
      <c r="AG49" s="89"/>
    </row>
    <row r="61" spans="13:33" ht="15.75" customHeight="1" x14ac:dyDescent="0.3"/>
    <row r="65" ht="17.25" customHeight="1" x14ac:dyDescent="0.3"/>
  </sheetData>
  <mergeCells count="76">
    <mergeCell ref="AI11:AI12"/>
    <mergeCell ref="F47:K47"/>
    <mergeCell ref="BC3:BC4"/>
    <mergeCell ref="AW3:AW4"/>
    <mergeCell ref="AX3:AX4"/>
    <mergeCell ref="AZ3:AZ4"/>
    <mergeCell ref="BA3:BA4"/>
    <mergeCell ref="BB3:BB4"/>
    <mergeCell ref="AY2:AY4"/>
    <mergeCell ref="AQ3:AQ4"/>
    <mergeCell ref="AR3:AR4"/>
    <mergeCell ref="AS3:AS4"/>
    <mergeCell ref="AT3:AT4"/>
    <mergeCell ref="AV3:AV4"/>
    <mergeCell ref="AK3:AK4"/>
    <mergeCell ref="AM3:AM4"/>
    <mergeCell ref="AD3:AD4"/>
    <mergeCell ref="AN3:AN4"/>
    <mergeCell ref="AO3:AO4"/>
    <mergeCell ref="AP3:AP4"/>
    <mergeCell ref="AE3:AE4"/>
    <mergeCell ref="AF3:AF4"/>
    <mergeCell ref="AG3:AG4"/>
    <mergeCell ref="AI3:AI4"/>
    <mergeCell ref="AJ3:AJ4"/>
    <mergeCell ref="R3:R4"/>
    <mergeCell ref="X3:X4"/>
    <mergeCell ref="Z3:Z4"/>
    <mergeCell ref="AA3:AA4"/>
    <mergeCell ref="AB3:AB4"/>
    <mergeCell ref="B40:C40"/>
    <mergeCell ref="B41:C41"/>
    <mergeCell ref="F46:K46"/>
    <mergeCell ref="P3:P4"/>
    <mergeCell ref="D3:D4"/>
    <mergeCell ref="E3:E4"/>
    <mergeCell ref="F3:F4"/>
    <mergeCell ref="G3:G4"/>
    <mergeCell ref="I3:I4"/>
    <mergeCell ref="J3:J4"/>
    <mergeCell ref="K3:K4"/>
    <mergeCell ref="M3:M4"/>
    <mergeCell ref="N3:N4"/>
    <mergeCell ref="O3:O4"/>
    <mergeCell ref="B1:BD1"/>
    <mergeCell ref="AV2:AX2"/>
    <mergeCell ref="AZ2:BC2"/>
    <mergeCell ref="BD2:BD6"/>
    <mergeCell ref="D5:BC5"/>
    <mergeCell ref="D2:G2"/>
    <mergeCell ref="H2:H4"/>
    <mergeCell ref="I2:K2"/>
    <mergeCell ref="L2:L4"/>
    <mergeCell ref="M2:P2"/>
    <mergeCell ref="Q2:T2"/>
    <mergeCell ref="U2:U4"/>
    <mergeCell ref="V2:X2"/>
    <mergeCell ref="Y2:Y4"/>
    <mergeCell ref="Z2:AB2"/>
    <mergeCell ref="S3:S4"/>
    <mergeCell ref="U30:U31"/>
    <mergeCell ref="AU36:AU38"/>
    <mergeCell ref="B2:B6"/>
    <mergeCell ref="C2:C6"/>
    <mergeCell ref="AC2:AC4"/>
    <mergeCell ref="AD2:AG2"/>
    <mergeCell ref="AH2:AH4"/>
    <mergeCell ref="AI2:AK2"/>
    <mergeCell ref="AL2:AL4"/>
    <mergeCell ref="AM2:AP2"/>
    <mergeCell ref="AQ2:AT2"/>
    <mergeCell ref="AU2:AU4"/>
    <mergeCell ref="V3:V4"/>
    <mergeCell ref="W3:W4"/>
    <mergeCell ref="T3:T4"/>
    <mergeCell ref="Q3:Q4"/>
  </mergeCells>
  <pageMargins left="0.70866141732283472" right="0.70866141732283472" top="0.74803149606299213" bottom="0.74803149606299213" header="0.31496062992125984" footer="0.31496062992125984"/>
  <pageSetup paperSize="9" scale="28" orientation="landscape" r:id="rId1"/>
  <colBreaks count="1" manualBreakCount="1">
    <brk id="56" max="1048575" man="1"/>
  </colBreaks>
  <ignoredErrors>
    <ignoredError sqref="AS41:AT41 W41 AD41:AM41 AO41:AQ41 Y41:AB41" formulaRange="1"/>
    <ignoredError sqref="AV8" formula="1"/>
    <ignoredError sqref="AR41 AC41" formula="1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 курс</vt:lpstr>
      <vt:lpstr>2курс</vt:lpstr>
    </vt:vector>
  </TitlesOfParts>
  <Company>diakov.net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Пользователь Windows</cp:lastModifiedBy>
  <cp:lastPrinted>2022-09-11T05:18:57Z</cp:lastPrinted>
  <dcterms:created xsi:type="dcterms:W3CDTF">2016-10-05T07:30:48Z</dcterms:created>
  <dcterms:modified xsi:type="dcterms:W3CDTF">2025-04-04T19:22:44Z</dcterms:modified>
</cp:coreProperties>
</file>